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9" activeTab="0"/>
  </bookViews>
  <sheets>
    <sheet name="1.zš_5.pavilon_slepý výměr" sheetId="1" r:id="rId1"/>
  </sheets>
  <definedNames>
    <definedName name="_xlnm.Print_Area" localSheetId="0">'1.zš_5.pavilon_slepý výměr'!$A$1:$I$63</definedName>
  </definedNames>
  <calcPr fullCalcOnLoad="1"/>
</workbook>
</file>

<file path=xl/sharedStrings.xml><?xml version="1.0" encoding="utf-8"?>
<sst xmlns="http://schemas.openxmlformats.org/spreadsheetml/2006/main" count="139" uniqueCount="104">
  <si>
    <t>Množství</t>
  </si>
  <si>
    <t>1.</t>
  </si>
  <si>
    <t>bm</t>
  </si>
  <si>
    <t>ks</t>
  </si>
  <si>
    <t>2.</t>
  </si>
  <si>
    <t>2.13</t>
  </si>
  <si>
    <t>Trubka PPR 20 PN 16</t>
  </si>
  <si>
    <t>Trubka PPR 25 PN 16</t>
  </si>
  <si>
    <t>Trubka PPR 32 PN 16</t>
  </si>
  <si>
    <t>3.</t>
  </si>
  <si>
    <t>HT čistící kus DN 125</t>
  </si>
  <si>
    <t>1.1</t>
  </si>
  <si>
    <t>1.2</t>
  </si>
  <si>
    <t>1.3</t>
  </si>
  <si>
    <t>1.4</t>
  </si>
  <si>
    <t>1.5</t>
  </si>
  <si>
    <t>1.6</t>
  </si>
  <si>
    <t>1.7</t>
  </si>
  <si>
    <t>HT potrubí 40</t>
  </si>
  <si>
    <t>HT potrubí 70</t>
  </si>
  <si>
    <t>HT potrubí 125</t>
  </si>
  <si>
    <t>HT redukce 70</t>
  </si>
  <si>
    <t>HT redukce 125</t>
  </si>
  <si>
    <t>HT odbočka 70/40 67°</t>
  </si>
  <si>
    <t>Jednotka</t>
  </si>
  <si>
    <t>Cena za jedn.</t>
  </si>
  <si>
    <t xml:space="preserve">Celkem </t>
  </si>
  <si>
    <t>Stavební práce</t>
  </si>
  <si>
    <t>Zařizovací předměty</t>
  </si>
  <si>
    <t>4.</t>
  </si>
  <si>
    <t>Rozvody vody</t>
  </si>
  <si>
    <t>1.8</t>
  </si>
  <si>
    <t>Revizní dvířka kovová 20x20 cm</t>
  </si>
  <si>
    <t>1.9</t>
  </si>
  <si>
    <t>HT tvarovky</t>
  </si>
  <si>
    <t>kpl</t>
  </si>
  <si>
    <t>Celkem</t>
  </si>
  <si>
    <t>2.1</t>
  </si>
  <si>
    <t>2.2</t>
  </si>
  <si>
    <t>2.3</t>
  </si>
  <si>
    <t>2.4</t>
  </si>
  <si>
    <t>2.5</t>
  </si>
  <si>
    <t>2.6</t>
  </si>
  <si>
    <t>Trubní izolace Mirelon DN 20</t>
  </si>
  <si>
    <t>Trubní izolace Mirelon DN 25</t>
  </si>
  <si>
    <t>Trubní izolace Mirelon DN 32</t>
  </si>
  <si>
    <t>PPR ventil kulový DN 20</t>
  </si>
  <si>
    <t>PPR ventil kulový DN 25</t>
  </si>
  <si>
    <t>PPR ventil kulový DN 32</t>
  </si>
  <si>
    <t>2.7</t>
  </si>
  <si>
    <t>2.8</t>
  </si>
  <si>
    <t>2.9</t>
  </si>
  <si>
    <t>2.10</t>
  </si>
  <si>
    <t>PPR tvarovky</t>
  </si>
  <si>
    <t>2.11</t>
  </si>
  <si>
    <t>2.12</t>
  </si>
  <si>
    <t>Vypínač ABB 230 V</t>
  </si>
  <si>
    <t>Drobný elektromateriál</t>
  </si>
  <si>
    <t>Drobný materiál (příchytky, kotvení, těsnění …)</t>
  </si>
  <si>
    <t>3.1</t>
  </si>
  <si>
    <t>3.2</t>
  </si>
  <si>
    <t>Keramické umyvadlo Jika Lyra Plus 55 cm s otvorem</t>
  </si>
  <si>
    <t>Umyvadlová stojánková baterie</t>
  </si>
  <si>
    <t>3.3</t>
  </si>
  <si>
    <t>Umyvadlový sifon</t>
  </si>
  <si>
    <t>3.4</t>
  </si>
  <si>
    <t>Rohový uzávěr 1/2" x 3/8"</t>
  </si>
  <si>
    <t>3.5</t>
  </si>
  <si>
    <t>Silikon sanitární bílý</t>
  </si>
  <si>
    <t>4.1</t>
  </si>
  <si>
    <t>Tvárnice Ytong 50/600/250mm</t>
  </si>
  <si>
    <t>4.2</t>
  </si>
  <si>
    <t>Tvárnice Ytong 75/600/250mm</t>
  </si>
  <si>
    <t>4.3</t>
  </si>
  <si>
    <t>Lepidlo 25 kg</t>
  </si>
  <si>
    <t>4.4</t>
  </si>
  <si>
    <t>Spárovací hmota 5 kg</t>
  </si>
  <si>
    <t>4.5</t>
  </si>
  <si>
    <t xml:space="preserve">Keramický obklad </t>
  </si>
  <si>
    <t>m2</t>
  </si>
  <si>
    <t>4.6</t>
  </si>
  <si>
    <t>Lišta rohová plastová</t>
  </si>
  <si>
    <t>4.7</t>
  </si>
  <si>
    <t>Drobný stavební materiál (malta, sádra, štuk  …)</t>
  </si>
  <si>
    <t>5.</t>
  </si>
  <si>
    <t>Mzdové a ostatní náklady</t>
  </si>
  <si>
    <t>5.1</t>
  </si>
  <si>
    <t>5.2</t>
  </si>
  <si>
    <t>Montáž zařizovacích předmětů</t>
  </si>
  <si>
    <t>Rozvody odpadů a kanalizace</t>
  </si>
  <si>
    <t>Rozvody odpadů, kanalizace a vody</t>
  </si>
  <si>
    <t>5.3</t>
  </si>
  <si>
    <t>Demontáže a bourací práce</t>
  </si>
  <si>
    <t>5.4</t>
  </si>
  <si>
    <t>Zednické práce</t>
  </si>
  <si>
    <t>5.5</t>
  </si>
  <si>
    <t>Pokládka obkladů</t>
  </si>
  <si>
    <t>5.6</t>
  </si>
  <si>
    <t>Odvoz stavební sutě na skládku</t>
  </si>
  <si>
    <t>Přesun stavebních hmot, odborný dozor</t>
  </si>
  <si>
    <t>Náklady celkem bez DPH</t>
  </si>
  <si>
    <t>DPH 21 %</t>
  </si>
  <si>
    <t>Náklady celkem s DPH 21 %</t>
  </si>
  <si>
    <t>1.ZŠ Hořovice - oprava vodoinstalace a hygienických koutků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</si>
</sst>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 ;\-0\ "/>
    <numFmt numFmtId="167" formatCode="0.00_ ;\-0.00\ "/>
    <numFmt numFmtId="168" formatCode="#,##0.00_ ;\-#,##0.00\ "/>
    <numFmt numFmtId="169" formatCode="0.000"/>
    <numFmt numFmtId="170" formatCode="#,##0.0"/>
    <numFmt numFmtId="171" formatCode="#,##0.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#,##0.00\ _K_č"/>
    <numFmt numFmtId="178" formatCode="0.0000"/>
    <numFmt numFmtId="179" formatCode="0.0"/>
    <numFmt numFmtId="180" formatCode="#,##0.00\ &quot;Kč&quot;"/>
    <numFmt numFmtId="181" formatCode="#,##0\ &quot;Kč&quot;"/>
    <numFmt numFmtId="182" formatCode="#,###.\-"/>
    <numFmt numFmtId="183" formatCode="#,##0.00\ [$€-1]"/>
    <numFmt numFmtId="184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11" fillId="14" borderId="0" applyNumberFormat="0" applyBorder="0" applyAlignment="0" applyProtection="0"/>
    <xf numFmtId="0" fontId="22" fillId="40" borderId="1" applyNumberFormat="0" applyAlignment="0" applyProtection="0"/>
    <xf numFmtId="0" fontId="36" fillId="0" borderId="2" applyNumberFormat="0" applyFill="0" applyAlignment="0" applyProtection="0"/>
    <xf numFmtId="0" fontId="10" fillId="0" borderId="3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1" borderId="7" applyNumberFormat="0" applyAlignment="0" applyProtection="0"/>
    <xf numFmtId="0" fontId="11" fillId="16" borderId="0" applyNumberFormat="0" applyBorder="0" applyAlignment="0" applyProtection="0"/>
    <xf numFmtId="0" fontId="21" fillId="11" borderId="1" applyNumberFormat="0" applyAlignment="0" applyProtection="0"/>
    <xf numFmtId="0" fontId="37" fillId="42" borderId="8" applyNumberFormat="0" applyAlignment="0" applyProtection="0"/>
    <xf numFmtId="0" fontId="12" fillId="41" borderId="7" applyNumberFormat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25" fillId="0" borderId="11" applyNumberFormat="0" applyFill="0" applyAlignment="0" applyProtection="0"/>
    <xf numFmtId="0" fontId="39" fillId="0" borderId="12" applyNumberFormat="0" applyFill="0" applyAlignment="0" applyProtection="0"/>
    <xf numFmtId="0" fontId="26" fillId="0" borderId="13" applyNumberFormat="0" applyFill="0" applyAlignment="0" applyProtection="0"/>
    <xf numFmtId="0" fontId="40" fillId="0" borderId="14" applyNumberFormat="0" applyFill="0" applyAlignment="0" applyProtection="0"/>
    <xf numFmtId="0" fontId="27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42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10" borderId="16" applyNumberFormat="0" applyFont="0" applyAlignment="0" applyProtection="0"/>
    <xf numFmtId="0" fontId="23" fillId="40" borderId="17" applyNumberFormat="0" applyAlignment="0" applyProtection="0"/>
    <xf numFmtId="0" fontId="7" fillId="0" borderId="0" applyNumberFormat="0" applyFill="0" applyBorder="0" applyAlignment="0" applyProtection="0"/>
    <xf numFmtId="0" fontId="0" fillId="44" borderId="18" applyNumberFormat="0" applyFont="0" applyAlignment="0" applyProtection="0"/>
    <xf numFmtId="0" fontId="0" fillId="10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9" applyNumberFormat="0" applyFill="0" applyAlignment="0" applyProtection="0"/>
    <xf numFmtId="0" fontId="20" fillId="0" borderId="20" applyNumberFormat="0" applyFill="0" applyAlignment="0" applyProtection="0"/>
    <xf numFmtId="0" fontId="44" fillId="45" borderId="0" applyNumberFormat="0" applyBorder="0" applyAlignment="0" applyProtection="0"/>
    <xf numFmtId="0" fontId="19" fillId="12" borderId="0" applyNumberFormat="0" applyBorder="0" applyAlignment="0" applyProtection="0"/>
    <xf numFmtId="0" fontId="45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47" fillId="47" borderId="22" applyNumberFormat="0" applyAlignment="0" applyProtection="0"/>
    <xf numFmtId="0" fontId="21" fillId="23" borderId="1" applyNumberFormat="0" applyAlignment="0" applyProtection="0"/>
    <xf numFmtId="0" fontId="48" fillId="48" borderId="22" applyNumberFormat="0" applyAlignment="0" applyProtection="0"/>
    <xf numFmtId="0" fontId="30" fillId="49" borderId="1" applyNumberFormat="0" applyAlignment="0" applyProtection="0"/>
    <xf numFmtId="0" fontId="49" fillId="48" borderId="23" applyNumberFormat="0" applyAlignment="0" applyProtection="0"/>
    <xf numFmtId="0" fontId="23" fillId="49" borderId="17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9" fillId="51" borderId="0" applyNumberFormat="0" applyBorder="0" applyAlignment="0" applyProtection="0"/>
    <xf numFmtId="0" fontId="35" fillId="52" borderId="0" applyNumberFormat="0" applyBorder="0" applyAlignment="0" applyProtection="0"/>
    <xf numFmtId="0" fontId="9" fillId="32" borderId="0" applyNumberFormat="0" applyBorder="0" applyAlignment="0" applyProtection="0"/>
    <xf numFmtId="0" fontId="35" fillId="53" borderId="0" applyNumberFormat="0" applyBorder="0" applyAlignment="0" applyProtection="0"/>
    <xf numFmtId="0" fontId="9" fillId="25" borderId="0" applyNumberFormat="0" applyBorder="0" applyAlignment="0" applyProtection="0"/>
    <xf numFmtId="0" fontId="35" fillId="54" borderId="0" applyNumberFormat="0" applyBorder="0" applyAlignment="0" applyProtection="0"/>
    <xf numFmtId="0" fontId="9" fillId="55" borderId="0" applyNumberFormat="0" applyBorder="0" applyAlignment="0" applyProtection="0"/>
    <xf numFmtId="0" fontId="35" fillId="56" borderId="0" applyNumberFormat="0" applyBorder="0" applyAlignment="0" applyProtection="0"/>
    <xf numFmtId="0" fontId="9" fillId="35" borderId="0" applyNumberFormat="0" applyBorder="0" applyAlignment="0" applyProtection="0"/>
    <xf numFmtId="0" fontId="35" fillId="57" borderId="0" applyNumberFormat="0" applyBorder="0" applyAlignment="0" applyProtection="0"/>
    <xf numFmtId="0" fontId="9" fillId="38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49" fontId="1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>
      <alignment/>
    </xf>
    <xf numFmtId="49" fontId="5" fillId="0" borderId="27" xfId="0" applyNumberFormat="1" applyFont="1" applyFill="1" applyBorder="1" applyAlignment="1" applyProtection="1">
      <alignment horizontal="right"/>
      <protection locked="0"/>
    </xf>
    <xf numFmtId="181" fontId="5" fillId="0" borderId="28" xfId="0" applyNumberFormat="1" applyFont="1" applyBorder="1" applyAlignment="1">
      <alignment/>
    </xf>
    <xf numFmtId="181" fontId="4" fillId="0" borderId="28" xfId="0" applyNumberFormat="1" applyFont="1" applyBorder="1" applyAlignment="1">
      <alignment/>
    </xf>
    <xf numFmtId="49" fontId="5" fillId="28" borderId="29" xfId="0" applyNumberFormat="1" applyFont="1" applyFill="1" applyBorder="1" applyAlignment="1" applyProtection="1">
      <alignment horizontal="right"/>
      <protection locked="0"/>
    </xf>
    <xf numFmtId="49" fontId="4" fillId="28" borderId="30" xfId="0" applyNumberFormat="1" applyFont="1" applyFill="1" applyBorder="1" applyAlignment="1" applyProtection="1">
      <alignment horizontal="left"/>
      <protection locked="0"/>
    </xf>
    <xf numFmtId="4" fontId="5" fillId="28" borderId="30" xfId="0" applyNumberFormat="1" applyFont="1" applyFill="1" applyBorder="1" applyAlignment="1" applyProtection="1">
      <alignment horizontal="right"/>
      <protection locked="0"/>
    </xf>
    <xf numFmtId="49" fontId="5" fillId="28" borderId="30" xfId="0" applyNumberFormat="1" applyFont="1" applyFill="1" applyBorder="1" applyAlignment="1" applyProtection="1">
      <alignment horizontal="center"/>
      <protection locked="0"/>
    </xf>
    <xf numFmtId="181" fontId="5" fillId="28" borderId="30" xfId="0" applyNumberFormat="1" applyFont="1" applyFill="1" applyBorder="1" applyAlignment="1">
      <alignment/>
    </xf>
    <xf numFmtId="181" fontId="4" fillId="28" borderId="31" xfId="0" applyNumberFormat="1" applyFont="1" applyFill="1" applyBorder="1" applyAlignment="1">
      <alignment/>
    </xf>
    <xf numFmtId="49" fontId="5" fillId="28" borderId="27" xfId="0" applyNumberFormat="1" applyFont="1" applyFill="1" applyBorder="1" applyAlignment="1" applyProtection="1">
      <alignment horizontal="right"/>
      <protection locked="0"/>
    </xf>
    <xf numFmtId="49" fontId="4" fillId="28" borderId="0" xfId="0" applyNumberFormat="1" applyFont="1" applyFill="1" applyBorder="1" applyAlignment="1" applyProtection="1">
      <alignment horizontal="left"/>
      <protection locked="0"/>
    </xf>
    <xf numFmtId="4" fontId="5" fillId="28" borderId="0" xfId="0" applyNumberFormat="1" applyFont="1" applyFill="1" applyBorder="1" applyAlignment="1" applyProtection="1">
      <alignment horizontal="right"/>
      <protection locked="0"/>
    </xf>
    <xf numFmtId="49" fontId="5" fillId="28" borderId="0" xfId="0" applyNumberFormat="1" applyFont="1" applyFill="1" applyBorder="1" applyAlignment="1" applyProtection="1">
      <alignment horizontal="center"/>
      <protection locked="0"/>
    </xf>
    <xf numFmtId="181" fontId="5" fillId="28" borderId="0" xfId="0" applyNumberFormat="1" applyFont="1" applyFill="1" applyBorder="1" applyAlignment="1">
      <alignment/>
    </xf>
    <xf numFmtId="181" fontId="4" fillId="28" borderId="28" xfId="0" applyNumberFormat="1" applyFont="1" applyFill="1" applyBorder="1" applyAlignment="1">
      <alignment/>
    </xf>
    <xf numFmtId="49" fontId="32" fillId="28" borderId="32" xfId="0" applyNumberFormat="1" applyFont="1" applyFill="1" applyBorder="1" applyAlignment="1" applyProtection="1">
      <alignment horizontal="right"/>
      <protection locked="0"/>
    </xf>
    <xf numFmtId="49" fontId="33" fillId="28" borderId="33" xfId="0" applyNumberFormat="1" applyFont="1" applyFill="1" applyBorder="1" applyAlignment="1" applyProtection="1">
      <alignment horizontal="left"/>
      <protection locked="0"/>
    </xf>
    <xf numFmtId="4" fontId="32" fillId="28" borderId="33" xfId="0" applyNumberFormat="1" applyFont="1" applyFill="1" applyBorder="1" applyAlignment="1" applyProtection="1">
      <alignment horizontal="right"/>
      <protection locked="0"/>
    </xf>
    <xf numFmtId="49" fontId="32" fillId="28" borderId="33" xfId="0" applyNumberFormat="1" applyFont="1" applyFill="1" applyBorder="1" applyAlignment="1" applyProtection="1">
      <alignment horizontal="center"/>
      <protection locked="0"/>
    </xf>
    <xf numFmtId="181" fontId="32" fillId="28" borderId="33" xfId="0" applyNumberFormat="1" applyFont="1" applyFill="1" applyBorder="1" applyAlignment="1">
      <alignment/>
    </xf>
    <xf numFmtId="181" fontId="33" fillId="28" borderId="34" xfId="0" applyNumberFormat="1" applyFont="1" applyFill="1" applyBorder="1" applyAlignment="1">
      <alignment/>
    </xf>
    <xf numFmtId="49" fontId="4" fillId="28" borderId="27" xfId="0" applyNumberFormat="1" applyFont="1" applyFill="1" applyBorder="1" applyAlignment="1" applyProtection="1">
      <alignment horizontal="right"/>
      <protection locked="0"/>
    </xf>
    <xf numFmtId="49" fontId="4" fillId="28" borderId="0" xfId="0" applyNumberFormat="1" applyFont="1" applyFill="1" applyBorder="1" applyAlignment="1" applyProtection="1">
      <alignment horizontal="left"/>
      <protection locked="0"/>
    </xf>
    <xf numFmtId="4" fontId="5" fillId="28" borderId="0" xfId="0" applyNumberFormat="1" applyFont="1" applyFill="1" applyBorder="1" applyAlignment="1" applyProtection="1">
      <alignment horizontal="right"/>
      <protection locked="0"/>
    </xf>
    <xf numFmtId="49" fontId="5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Border="1" applyAlignment="1">
      <alignment/>
    </xf>
    <xf numFmtId="0" fontId="0" fillId="28" borderId="28" xfId="0" applyFill="1" applyBorder="1" applyAlignment="1">
      <alignment horizontal="right"/>
    </xf>
    <xf numFmtId="49" fontId="4" fillId="28" borderId="27" xfId="0" applyNumberFormat="1" applyFont="1" applyFill="1" applyBorder="1" applyAlignment="1" applyProtection="1">
      <alignment horizontal="right"/>
      <protection locked="0"/>
    </xf>
    <xf numFmtId="181" fontId="0" fillId="28" borderId="0" xfId="0" applyNumberFormat="1" applyFill="1" applyBorder="1" applyAlignment="1">
      <alignment/>
    </xf>
    <xf numFmtId="181" fontId="0" fillId="28" borderId="28" xfId="0" applyNumberFormat="1" applyFill="1" applyBorder="1" applyAlignment="1">
      <alignment/>
    </xf>
    <xf numFmtId="4" fontId="4" fillId="28" borderId="0" xfId="0" applyNumberFormat="1" applyFont="1" applyFill="1" applyBorder="1" applyAlignment="1" applyProtection="1">
      <alignment horizontal="right"/>
      <protection locked="0"/>
    </xf>
    <xf numFmtId="49" fontId="5" fillId="28" borderId="28" xfId="0" applyNumberFormat="1" applyFont="1" applyFill="1" applyBorder="1" applyAlignment="1" applyProtection="1">
      <alignment horizontal="center"/>
      <protection locked="0"/>
    </xf>
  </cellXfs>
  <cellStyles count="13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Comma [0]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 2" xfId="89"/>
    <cellStyle name="Input" xfId="90"/>
    <cellStyle name="Kontrolní buňka" xfId="91"/>
    <cellStyle name="Kontrolní buňka 2" xfId="92"/>
    <cellStyle name="Linked Cell" xfId="93"/>
    <cellStyle name="Currency" xfId="94"/>
    <cellStyle name="Měna 2" xfId="95"/>
    <cellStyle name="Currency [0]" xfId="96"/>
    <cellStyle name="Nadpis 1" xfId="97"/>
    <cellStyle name="Nadpis 1 2" xfId="98"/>
    <cellStyle name="Nadpis 2" xfId="99"/>
    <cellStyle name="Nadpis 2 2" xfId="100"/>
    <cellStyle name="Nadpis 3" xfId="101"/>
    <cellStyle name="Nadpis 3 2" xfId="102"/>
    <cellStyle name="Nadpis 4" xfId="103"/>
    <cellStyle name="Nadpis 4 2" xfId="104"/>
    <cellStyle name="Název" xfId="105"/>
    <cellStyle name="Název 2" xfId="106"/>
    <cellStyle name="Neutral" xfId="107"/>
    <cellStyle name="Neutrální" xfId="108"/>
    <cellStyle name="Neutrální 2" xfId="109"/>
    <cellStyle name="Normální 2" xfId="110"/>
    <cellStyle name="normální 2 2" xfId="111"/>
    <cellStyle name="normální 2 3" xfId="112"/>
    <cellStyle name="Note" xfId="113"/>
    <cellStyle name="Output" xfId="114"/>
    <cellStyle name="Followed Hyperlink" xfId="115"/>
    <cellStyle name="Poznámka" xfId="116"/>
    <cellStyle name="Poznámka 2" xfId="117"/>
    <cellStyle name="Percent" xfId="118"/>
    <cellStyle name="Propojená buňka" xfId="119"/>
    <cellStyle name="Propojená buňka 2" xfId="120"/>
    <cellStyle name="Správně" xfId="121"/>
    <cellStyle name="Správně 2" xfId="122"/>
    <cellStyle name="Špatně" xfId="123"/>
    <cellStyle name="Text upozornění" xfId="124"/>
    <cellStyle name="Text upozornění 2" xfId="125"/>
    <cellStyle name="Title" xfId="126"/>
    <cellStyle name="Total" xfId="127"/>
    <cellStyle name="Vstup" xfId="128"/>
    <cellStyle name="Vstup 2" xfId="129"/>
    <cellStyle name="Výpočet" xfId="130"/>
    <cellStyle name="Výpočet 2" xfId="131"/>
    <cellStyle name="Výstup" xfId="132"/>
    <cellStyle name="Výstup 2" xfId="133"/>
    <cellStyle name="Vysvětlující text" xfId="134"/>
    <cellStyle name="Vysvětlující text 2" xfId="135"/>
    <cellStyle name="Warning Text" xfId="136"/>
    <cellStyle name="Zvýraznění 1" xfId="137"/>
    <cellStyle name="Zvýraznění 1 2" xfId="138"/>
    <cellStyle name="Zvýraznění 2" xfId="139"/>
    <cellStyle name="Zvýraznění 2 2" xfId="140"/>
    <cellStyle name="Zvýraznění 3" xfId="141"/>
    <cellStyle name="Zvýraznění 3 2" xfId="142"/>
    <cellStyle name="Zvýraznění 4" xfId="143"/>
    <cellStyle name="Zvýraznění 4 2" xfId="144"/>
    <cellStyle name="Zvýraznění 5" xfId="145"/>
    <cellStyle name="Zvýraznění 5 2" xfId="146"/>
    <cellStyle name="Zvýraznění 6" xfId="147"/>
    <cellStyle name="Zvýraznění 6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B6" sqref="B6"/>
    </sheetView>
  </sheetViews>
  <sheetFormatPr defaultColWidth="9.00390625" defaultRowHeight="12.75"/>
  <cols>
    <col min="1" max="1" width="7.125" style="4" customWidth="1"/>
    <col min="2" max="2" width="42.00390625" style="4" bestFit="1" customWidth="1"/>
    <col min="3" max="3" width="8.125" style="4" bestFit="1" customWidth="1"/>
    <col min="4" max="4" width="7.375" style="4" bestFit="1" customWidth="1"/>
    <col min="5" max="5" width="12.375" style="4" bestFit="1" customWidth="1"/>
    <col min="6" max="6" width="20.75390625" style="4" customWidth="1"/>
    <col min="7" max="8" width="9.125" style="4" customWidth="1"/>
    <col min="9" max="9" width="11.00390625" style="4" bestFit="1" customWidth="1"/>
    <col min="10" max="16384" width="9.125" style="4" customWidth="1"/>
  </cols>
  <sheetData>
    <row r="1" spans="1:6" ht="39.75" customHeight="1" thickBot="1">
      <c r="A1" s="17" t="s">
        <v>103</v>
      </c>
      <c r="B1" s="18"/>
      <c r="C1" s="18"/>
      <c r="D1" s="18"/>
      <c r="E1" s="18"/>
      <c r="F1" s="19"/>
    </row>
    <row r="2" spans="1:6" ht="12.75">
      <c r="A2" s="20"/>
      <c r="B2" s="1"/>
      <c r="C2" s="2"/>
      <c r="D2" s="3"/>
      <c r="F2" s="21"/>
    </row>
    <row r="3" spans="1:6" ht="12.75">
      <c r="A3" s="43" t="s">
        <v>1</v>
      </c>
      <c r="B3" s="44" t="s">
        <v>89</v>
      </c>
      <c r="C3" s="45" t="s">
        <v>0</v>
      </c>
      <c r="D3" s="46" t="s">
        <v>24</v>
      </c>
      <c r="E3" s="47" t="s">
        <v>25</v>
      </c>
      <c r="F3" s="48" t="s">
        <v>26</v>
      </c>
    </row>
    <row r="4" spans="1:6" ht="13.5" customHeight="1">
      <c r="A4" s="22" t="s">
        <v>11</v>
      </c>
      <c r="B4" s="5" t="s">
        <v>18</v>
      </c>
      <c r="C4" s="6">
        <v>72</v>
      </c>
      <c r="D4" s="7" t="s">
        <v>2</v>
      </c>
      <c r="E4" s="10"/>
      <c r="F4" s="23">
        <f>C4*E4</f>
        <v>0</v>
      </c>
    </row>
    <row r="5" spans="1:6" ht="13.5" customHeight="1">
      <c r="A5" s="22" t="s">
        <v>12</v>
      </c>
      <c r="B5" s="5" t="s">
        <v>19</v>
      </c>
      <c r="C5" s="6">
        <v>36</v>
      </c>
      <c r="D5" s="7" t="s">
        <v>2</v>
      </c>
      <c r="E5" s="10"/>
      <c r="F5" s="23">
        <f aca="true" t="shared" si="0" ref="F5:F12">C5*E5</f>
        <v>0</v>
      </c>
    </row>
    <row r="6" spans="1:6" ht="13.5" customHeight="1">
      <c r="A6" s="22" t="s">
        <v>13</v>
      </c>
      <c r="B6" s="5" t="s">
        <v>20</v>
      </c>
      <c r="C6" s="6">
        <v>24</v>
      </c>
      <c r="D6" s="7" t="s">
        <v>2</v>
      </c>
      <c r="E6" s="11"/>
      <c r="F6" s="23">
        <f t="shared" si="0"/>
        <v>0</v>
      </c>
    </row>
    <row r="7" spans="1:6" ht="13.5" customHeight="1">
      <c r="A7" s="22" t="s">
        <v>14</v>
      </c>
      <c r="B7" s="5" t="s">
        <v>21</v>
      </c>
      <c r="C7" s="6">
        <v>3</v>
      </c>
      <c r="D7" s="7" t="s">
        <v>3</v>
      </c>
      <c r="E7" s="11"/>
      <c r="F7" s="23">
        <f t="shared" si="0"/>
        <v>0</v>
      </c>
    </row>
    <row r="8" spans="1:6" ht="13.5" customHeight="1">
      <c r="A8" s="22" t="s">
        <v>15</v>
      </c>
      <c r="B8" s="5" t="s">
        <v>22</v>
      </c>
      <c r="C8" s="6">
        <v>2</v>
      </c>
      <c r="D8" s="7" t="s">
        <v>3</v>
      </c>
      <c r="E8" s="11"/>
      <c r="F8" s="23">
        <f t="shared" si="0"/>
        <v>0</v>
      </c>
    </row>
    <row r="9" spans="1:6" ht="13.5" customHeight="1">
      <c r="A9" s="22" t="s">
        <v>16</v>
      </c>
      <c r="B9" s="5" t="s">
        <v>23</v>
      </c>
      <c r="C9" s="6">
        <v>13</v>
      </c>
      <c r="D9" s="7" t="s">
        <v>3</v>
      </c>
      <c r="E9" s="11"/>
      <c r="F9" s="23">
        <f t="shared" si="0"/>
        <v>0</v>
      </c>
    </row>
    <row r="10" spans="1:6" ht="13.5" customHeight="1">
      <c r="A10" s="22" t="s">
        <v>17</v>
      </c>
      <c r="B10" s="5" t="s">
        <v>10</v>
      </c>
      <c r="C10" s="6">
        <v>2</v>
      </c>
      <c r="D10" s="7" t="s">
        <v>3</v>
      </c>
      <c r="E10" s="11"/>
      <c r="F10" s="23">
        <f t="shared" si="0"/>
        <v>0</v>
      </c>
    </row>
    <row r="11" spans="1:6" ht="13.5" customHeight="1">
      <c r="A11" s="22" t="s">
        <v>31</v>
      </c>
      <c r="B11" s="5" t="s">
        <v>32</v>
      </c>
      <c r="C11" s="6">
        <v>2</v>
      </c>
      <c r="D11" s="7" t="s">
        <v>3</v>
      </c>
      <c r="E11" s="11"/>
      <c r="F11" s="23">
        <f t="shared" si="0"/>
        <v>0</v>
      </c>
    </row>
    <row r="12" spans="1:6" ht="13.5" customHeight="1">
      <c r="A12" s="22" t="s">
        <v>33</v>
      </c>
      <c r="B12" s="5" t="s">
        <v>34</v>
      </c>
      <c r="C12" s="6">
        <v>1</v>
      </c>
      <c r="D12" s="7" t="s">
        <v>35</v>
      </c>
      <c r="E12" s="11"/>
      <c r="F12" s="23">
        <f t="shared" si="0"/>
        <v>0</v>
      </c>
    </row>
    <row r="13" spans="1:6" ht="13.5" customHeight="1">
      <c r="A13" s="22"/>
      <c r="B13" s="14" t="s">
        <v>36</v>
      </c>
      <c r="C13" s="6"/>
      <c r="D13" s="7"/>
      <c r="E13" s="11"/>
      <c r="F13" s="24">
        <f>SUM(F4:F12)</f>
        <v>0</v>
      </c>
    </row>
    <row r="14" spans="1:6" ht="13.5" customHeight="1">
      <c r="A14" s="22"/>
      <c r="B14" s="14"/>
      <c r="C14" s="6"/>
      <c r="D14" s="7"/>
      <c r="E14" s="11"/>
      <c r="F14" s="24"/>
    </row>
    <row r="15" spans="1:9" ht="13.5" customHeight="1">
      <c r="A15" s="49" t="s">
        <v>4</v>
      </c>
      <c r="B15" s="32" t="s">
        <v>30</v>
      </c>
      <c r="C15" s="33"/>
      <c r="D15" s="34"/>
      <c r="E15" s="50"/>
      <c r="F15" s="51"/>
      <c r="I15" s="12"/>
    </row>
    <row r="16" spans="1:6" ht="13.5" customHeight="1">
      <c r="A16" s="22" t="s">
        <v>37</v>
      </c>
      <c r="B16" s="5" t="s">
        <v>6</v>
      </c>
      <c r="C16" s="6">
        <v>36</v>
      </c>
      <c r="D16" s="7" t="s">
        <v>2</v>
      </c>
      <c r="E16" s="11"/>
      <c r="F16" s="23">
        <f aca="true" t="shared" si="1" ref="F16:F28">C16*E16</f>
        <v>0</v>
      </c>
    </row>
    <row r="17" spans="1:6" ht="13.5" customHeight="1">
      <c r="A17" s="22" t="s">
        <v>38</v>
      </c>
      <c r="B17" s="5" t="s">
        <v>7</v>
      </c>
      <c r="C17" s="6">
        <v>36</v>
      </c>
      <c r="D17" s="7" t="s">
        <v>2</v>
      </c>
      <c r="E17" s="11"/>
      <c r="F17" s="23">
        <f t="shared" si="1"/>
        <v>0</v>
      </c>
    </row>
    <row r="18" spans="1:6" ht="13.5" customHeight="1">
      <c r="A18" s="22" t="s">
        <v>39</v>
      </c>
      <c r="B18" s="5" t="s">
        <v>8</v>
      </c>
      <c r="C18" s="6">
        <v>36</v>
      </c>
      <c r="D18" s="7" t="s">
        <v>2</v>
      </c>
      <c r="E18" s="11"/>
      <c r="F18" s="23">
        <f t="shared" si="1"/>
        <v>0</v>
      </c>
    </row>
    <row r="19" spans="1:6" ht="13.5" customHeight="1">
      <c r="A19" s="22" t="s">
        <v>40</v>
      </c>
      <c r="B19" s="5" t="s">
        <v>43</v>
      </c>
      <c r="C19" s="6">
        <v>36</v>
      </c>
      <c r="D19" s="7" t="s">
        <v>2</v>
      </c>
      <c r="E19" s="11"/>
      <c r="F19" s="23">
        <f t="shared" si="1"/>
        <v>0</v>
      </c>
    </row>
    <row r="20" spans="1:6" ht="13.5" customHeight="1">
      <c r="A20" s="22" t="s">
        <v>41</v>
      </c>
      <c r="B20" s="5" t="s">
        <v>44</v>
      </c>
      <c r="C20" s="6">
        <v>36</v>
      </c>
      <c r="D20" s="7" t="s">
        <v>2</v>
      </c>
      <c r="E20" s="11"/>
      <c r="F20" s="23">
        <f t="shared" si="1"/>
        <v>0</v>
      </c>
    </row>
    <row r="21" spans="1:6" ht="13.5" customHeight="1">
      <c r="A21" s="22" t="s">
        <v>42</v>
      </c>
      <c r="B21" s="5" t="s">
        <v>45</v>
      </c>
      <c r="C21" s="6">
        <v>36</v>
      </c>
      <c r="D21" s="7" t="s">
        <v>2</v>
      </c>
      <c r="E21" s="11"/>
      <c r="F21" s="23">
        <f t="shared" si="1"/>
        <v>0</v>
      </c>
    </row>
    <row r="22" spans="1:6" ht="13.5" customHeight="1">
      <c r="A22" s="22" t="s">
        <v>49</v>
      </c>
      <c r="B22" s="5" t="s">
        <v>46</v>
      </c>
      <c r="C22" s="6">
        <v>3</v>
      </c>
      <c r="D22" s="7" t="s">
        <v>3</v>
      </c>
      <c r="E22" s="11"/>
      <c r="F22" s="23">
        <f t="shared" si="1"/>
        <v>0</v>
      </c>
    </row>
    <row r="23" spans="1:6" ht="13.5" customHeight="1">
      <c r="A23" s="22" t="s">
        <v>50</v>
      </c>
      <c r="B23" s="5" t="s">
        <v>47</v>
      </c>
      <c r="C23" s="6">
        <v>3</v>
      </c>
      <c r="D23" s="7" t="s">
        <v>3</v>
      </c>
      <c r="E23" s="11"/>
      <c r="F23" s="23">
        <f t="shared" si="1"/>
        <v>0</v>
      </c>
    </row>
    <row r="24" spans="1:6" ht="13.5" customHeight="1">
      <c r="A24" s="22" t="s">
        <v>51</v>
      </c>
      <c r="B24" s="5" t="s">
        <v>48</v>
      </c>
      <c r="C24" s="6">
        <v>3</v>
      </c>
      <c r="D24" s="7" t="s">
        <v>3</v>
      </c>
      <c r="E24" s="11"/>
      <c r="F24" s="23">
        <f t="shared" si="1"/>
        <v>0</v>
      </c>
    </row>
    <row r="25" spans="1:6" ht="13.5" customHeight="1">
      <c r="A25" s="22" t="s">
        <v>52</v>
      </c>
      <c r="B25" s="5" t="s">
        <v>53</v>
      </c>
      <c r="C25" s="6">
        <v>1</v>
      </c>
      <c r="D25" s="7" t="s">
        <v>35</v>
      </c>
      <c r="E25" s="11"/>
      <c r="F25" s="23">
        <f t="shared" si="1"/>
        <v>0</v>
      </c>
    </row>
    <row r="26" spans="1:6" ht="13.5" customHeight="1">
      <c r="A26" s="22" t="s">
        <v>54</v>
      </c>
      <c r="B26" s="5" t="s">
        <v>58</v>
      </c>
      <c r="C26" s="6">
        <v>1</v>
      </c>
      <c r="D26" s="7" t="s">
        <v>35</v>
      </c>
      <c r="E26" s="11"/>
      <c r="F26" s="23">
        <f t="shared" si="1"/>
        <v>0</v>
      </c>
    </row>
    <row r="27" spans="1:6" ht="13.5" customHeight="1">
      <c r="A27" s="22" t="s">
        <v>55</v>
      </c>
      <c r="B27" s="5" t="s">
        <v>56</v>
      </c>
      <c r="C27" s="6">
        <v>10</v>
      </c>
      <c r="D27" s="7" t="s">
        <v>3</v>
      </c>
      <c r="E27" s="11"/>
      <c r="F27" s="23">
        <f t="shared" si="1"/>
        <v>0</v>
      </c>
    </row>
    <row r="28" spans="1:6" ht="13.5" customHeight="1">
      <c r="A28" s="22" t="s">
        <v>5</v>
      </c>
      <c r="B28" s="5" t="s">
        <v>57</v>
      </c>
      <c r="C28" s="6">
        <v>1</v>
      </c>
      <c r="D28" s="7" t="s">
        <v>35</v>
      </c>
      <c r="E28" s="11"/>
      <c r="F28" s="23">
        <f t="shared" si="1"/>
        <v>0</v>
      </c>
    </row>
    <row r="29" spans="1:6" ht="13.5" customHeight="1">
      <c r="A29" s="22"/>
      <c r="B29" s="14" t="s">
        <v>36</v>
      </c>
      <c r="C29" s="6"/>
      <c r="D29" s="7"/>
      <c r="E29" s="11"/>
      <c r="F29" s="24">
        <f>SUM(F16:F28)</f>
        <v>0</v>
      </c>
    </row>
    <row r="30" spans="1:6" ht="13.5" customHeight="1">
      <c r="A30" s="22"/>
      <c r="B30" s="5"/>
      <c r="C30" s="6"/>
      <c r="D30" s="7"/>
      <c r="E30" s="11"/>
      <c r="F30" s="23"/>
    </row>
    <row r="31" spans="1:6" ht="13.5" customHeight="1">
      <c r="A31" s="49" t="s">
        <v>9</v>
      </c>
      <c r="B31" s="32" t="s">
        <v>28</v>
      </c>
      <c r="C31" s="33"/>
      <c r="D31" s="34"/>
      <c r="E31" s="50"/>
      <c r="F31" s="51"/>
    </row>
    <row r="32" spans="1:6" ht="13.5" customHeight="1">
      <c r="A32" s="22" t="s">
        <v>59</v>
      </c>
      <c r="B32" s="5" t="s">
        <v>61</v>
      </c>
      <c r="C32" s="6">
        <v>13</v>
      </c>
      <c r="D32" s="7" t="s">
        <v>3</v>
      </c>
      <c r="E32" s="11"/>
      <c r="F32" s="23">
        <f>C32*E32</f>
        <v>0</v>
      </c>
    </row>
    <row r="33" spans="1:6" ht="13.5" customHeight="1">
      <c r="A33" s="22" t="s">
        <v>60</v>
      </c>
      <c r="B33" s="5" t="s">
        <v>62</v>
      </c>
      <c r="C33" s="6">
        <v>13</v>
      </c>
      <c r="D33" s="7" t="s">
        <v>3</v>
      </c>
      <c r="E33" s="11"/>
      <c r="F33" s="23">
        <f>C33*E33</f>
        <v>0</v>
      </c>
    </row>
    <row r="34" spans="1:6" ht="13.5" customHeight="1">
      <c r="A34" s="22" t="s">
        <v>63</v>
      </c>
      <c r="B34" s="5" t="s">
        <v>64</v>
      </c>
      <c r="C34" s="6">
        <v>13</v>
      </c>
      <c r="D34" s="7" t="s">
        <v>3</v>
      </c>
      <c r="E34" s="11"/>
      <c r="F34" s="23">
        <f>C34*E34</f>
        <v>0</v>
      </c>
    </row>
    <row r="35" spans="1:6" ht="13.5" customHeight="1">
      <c r="A35" s="22" t="s">
        <v>65</v>
      </c>
      <c r="B35" s="5" t="s">
        <v>66</v>
      </c>
      <c r="C35" s="6">
        <v>26</v>
      </c>
      <c r="D35" s="7" t="s">
        <v>3</v>
      </c>
      <c r="E35" s="11"/>
      <c r="F35" s="23">
        <f>C35*E35</f>
        <v>0</v>
      </c>
    </row>
    <row r="36" spans="1:6" ht="13.5" customHeight="1">
      <c r="A36" s="22" t="s">
        <v>67</v>
      </c>
      <c r="B36" s="5" t="s">
        <v>68</v>
      </c>
      <c r="C36" s="6">
        <v>3</v>
      </c>
      <c r="D36" s="7" t="s">
        <v>3</v>
      </c>
      <c r="E36" s="11"/>
      <c r="F36" s="23">
        <f>C36*E36</f>
        <v>0</v>
      </c>
    </row>
    <row r="37" spans="1:6" ht="13.5" customHeight="1">
      <c r="A37" s="22"/>
      <c r="B37" s="14" t="s">
        <v>36</v>
      </c>
      <c r="C37" s="6"/>
      <c r="D37" s="7"/>
      <c r="E37" s="11"/>
      <c r="F37" s="24">
        <f>SUM(F32:F36)</f>
        <v>0</v>
      </c>
    </row>
    <row r="38" spans="1:6" ht="13.5" customHeight="1">
      <c r="A38" s="22"/>
      <c r="B38" s="5"/>
      <c r="C38" s="6"/>
      <c r="D38" s="7"/>
      <c r="E38" s="11"/>
      <c r="F38" s="23"/>
    </row>
    <row r="39" spans="1:6" ht="13.5" customHeight="1">
      <c r="A39" s="49" t="s">
        <v>29</v>
      </c>
      <c r="B39" s="32" t="s">
        <v>27</v>
      </c>
      <c r="C39" s="52"/>
      <c r="D39" s="34"/>
      <c r="E39" s="34"/>
      <c r="F39" s="53"/>
    </row>
    <row r="40" spans="1:6" ht="13.5" customHeight="1">
      <c r="A40" s="22" t="s">
        <v>69</v>
      </c>
      <c r="B40" s="5" t="s">
        <v>70</v>
      </c>
      <c r="C40" s="8">
        <v>50</v>
      </c>
      <c r="D40" s="7" t="s">
        <v>3</v>
      </c>
      <c r="E40" s="10"/>
      <c r="F40" s="23">
        <f aca="true" t="shared" si="2" ref="F40:F46">C40*E40</f>
        <v>0</v>
      </c>
    </row>
    <row r="41" spans="1:6" ht="13.5" customHeight="1">
      <c r="A41" s="22" t="s">
        <v>71</v>
      </c>
      <c r="B41" s="5" t="s">
        <v>72</v>
      </c>
      <c r="C41" s="8">
        <v>50</v>
      </c>
      <c r="D41" s="7" t="s">
        <v>3</v>
      </c>
      <c r="E41" s="10"/>
      <c r="F41" s="23">
        <f t="shared" si="2"/>
        <v>0</v>
      </c>
    </row>
    <row r="42" spans="1:7" ht="13.5" customHeight="1">
      <c r="A42" s="22" t="s">
        <v>73</v>
      </c>
      <c r="B42" s="5" t="s">
        <v>74</v>
      </c>
      <c r="C42" s="9">
        <v>20</v>
      </c>
      <c r="D42" s="7" t="s">
        <v>3</v>
      </c>
      <c r="E42" s="11"/>
      <c r="F42" s="23">
        <f t="shared" si="2"/>
        <v>0</v>
      </c>
      <c r="G42" s="13"/>
    </row>
    <row r="43" spans="1:7" ht="13.5" customHeight="1">
      <c r="A43" s="22" t="s">
        <v>75</v>
      </c>
      <c r="B43" s="5" t="s">
        <v>76</v>
      </c>
      <c r="C43" s="9">
        <v>6</v>
      </c>
      <c r="D43" s="7" t="s">
        <v>3</v>
      </c>
      <c r="E43" s="11"/>
      <c r="F43" s="23">
        <f t="shared" si="2"/>
        <v>0</v>
      </c>
      <c r="G43" s="13"/>
    </row>
    <row r="44" spans="1:7" ht="13.5" customHeight="1">
      <c r="A44" s="22" t="s">
        <v>77</v>
      </c>
      <c r="B44" s="5" t="s">
        <v>78</v>
      </c>
      <c r="C44" s="6">
        <v>55</v>
      </c>
      <c r="D44" s="7" t="s">
        <v>79</v>
      </c>
      <c r="E44" s="11"/>
      <c r="F44" s="23">
        <f t="shared" si="2"/>
        <v>0</v>
      </c>
      <c r="G44" s="13"/>
    </row>
    <row r="45" spans="1:7" ht="12.75">
      <c r="A45" s="22" t="s">
        <v>80</v>
      </c>
      <c r="B45" s="5" t="s">
        <v>81</v>
      </c>
      <c r="C45" s="6">
        <v>24</v>
      </c>
      <c r="D45" s="7" t="s">
        <v>3</v>
      </c>
      <c r="E45" s="11"/>
      <c r="F45" s="23">
        <f t="shared" si="2"/>
        <v>0</v>
      </c>
      <c r="G45" s="13"/>
    </row>
    <row r="46" spans="1:7" ht="12.75">
      <c r="A46" s="22" t="s">
        <v>82</v>
      </c>
      <c r="B46" s="5" t="s">
        <v>83</v>
      </c>
      <c r="C46" s="6">
        <v>1</v>
      </c>
      <c r="D46" s="7" t="s">
        <v>35</v>
      </c>
      <c r="E46" s="11"/>
      <c r="F46" s="23">
        <f t="shared" si="2"/>
        <v>0</v>
      </c>
      <c r="G46" s="13"/>
    </row>
    <row r="47" spans="1:7" ht="12.75">
      <c r="A47" s="22"/>
      <c r="B47" s="14" t="s">
        <v>36</v>
      </c>
      <c r="C47" s="6"/>
      <c r="D47" s="7"/>
      <c r="E47" s="11"/>
      <c r="F47" s="24">
        <f>SUM(F40:F46)</f>
        <v>0</v>
      </c>
      <c r="G47" s="13"/>
    </row>
    <row r="48" spans="1:7" ht="12.75">
      <c r="A48" s="22"/>
      <c r="B48" s="14"/>
      <c r="C48" s="6"/>
      <c r="D48" s="7"/>
      <c r="E48" s="11"/>
      <c r="F48" s="24"/>
      <c r="G48" s="13"/>
    </row>
    <row r="49" spans="1:7" ht="12.75">
      <c r="A49" s="49" t="s">
        <v>84</v>
      </c>
      <c r="B49" s="32" t="s">
        <v>85</v>
      </c>
      <c r="C49" s="52"/>
      <c r="D49" s="34"/>
      <c r="E49" s="34"/>
      <c r="F49" s="36"/>
      <c r="G49" s="13"/>
    </row>
    <row r="50" spans="1:7" ht="12.75">
      <c r="A50" s="22" t="s">
        <v>86</v>
      </c>
      <c r="B50" s="5" t="s">
        <v>90</v>
      </c>
      <c r="C50" s="6"/>
      <c r="D50" s="7"/>
      <c r="E50" s="11"/>
      <c r="F50" s="23"/>
      <c r="G50" s="13"/>
    </row>
    <row r="51" spans="1:7" ht="12.75">
      <c r="A51" s="22" t="s">
        <v>87</v>
      </c>
      <c r="B51" s="5" t="s">
        <v>88</v>
      </c>
      <c r="C51" s="6"/>
      <c r="D51" s="7"/>
      <c r="E51" s="11"/>
      <c r="F51" s="23"/>
      <c r="G51" s="13"/>
    </row>
    <row r="52" spans="1:7" ht="12.75">
      <c r="A52" s="22" t="s">
        <v>91</v>
      </c>
      <c r="B52" s="5" t="s">
        <v>92</v>
      </c>
      <c r="C52" s="6"/>
      <c r="D52" s="7"/>
      <c r="E52" s="11"/>
      <c r="F52" s="23"/>
      <c r="G52" s="13"/>
    </row>
    <row r="53" spans="1:7" ht="12.75">
      <c r="A53" s="22" t="s">
        <v>93</v>
      </c>
      <c r="B53" s="5" t="s">
        <v>94</v>
      </c>
      <c r="C53" s="6"/>
      <c r="D53" s="7"/>
      <c r="E53" s="11"/>
      <c r="F53" s="23"/>
      <c r="G53" s="13"/>
    </row>
    <row r="54" spans="1:7" ht="12.75">
      <c r="A54" s="22" t="s">
        <v>95</v>
      </c>
      <c r="B54" s="5" t="s">
        <v>96</v>
      </c>
      <c r="C54" s="6"/>
      <c r="D54" s="7"/>
      <c r="E54" s="11"/>
      <c r="F54" s="23"/>
      <c r="G54" s="13"/>
    </row>
    <row r="55" spans="1:7" ht="12.75">
      <c r="A55" s="22" t="s">
        <v>97</v>
      </c>
      <c r="B55" s="5" t="s">
        <v>98</v>
      </c>
      <c r="C55" s="6"/>
      <c r="D55" s="7"/>
      <c r="E55" s="11"/>
      <c r="F55" s="23"/>
      <c r="G55" s="13"/>
    </row>
    <row r="56" spans="1:7" ht="12.75">
      <c r="A56" s="22" t="s">
        <v>97</v>
      </c>
      <c r="B56" s="5" t="s">
        <v>99</v>
      </c>
      <c r="C56" s="6"/>
      <c r="D56" s="7"/>
      <c r="E56" s="11"/>
      <c r="F56" s="23"/>
      <c r="G56" s="13"/>
    </row>
    <row r="57" spans="1:7" ht="12.75">
      <c r="A57" s="22"/>
      <c r="B57" s="14" t="s">
        <v>36</v>
      </c>
      <c r="C57" s="6"/>
      <c r="D57" s="7"/>
      <c r="E57" s="11"/>
      <c r="F57" s="24">
        <f>SUM(F50:F56)</f>
        <v>0</v>
      </c>
      <c r="G57" s="13"/>
    </row>
    <row r="58" spans="1:7" ht="13.5" thickBot="1">
      <c r="A58" s="22"/>
      <c r="B58" s="14"/>
      <c r="C58" s="6"/>
      <c r="D58" s="7"/>
      <c r="E58" s="11"/>
      <c r="F58" s="24"/>
      <c r="G58" s="13"/>
    </row>
    <row r="59" spans="1:7" ht="12.75">
      <c r="A59" s="25"/>
      <c r="B59" s="26" t="s">
        <v>100</v>
      </c>
      <c r="C59" s="27"/>
      <c r="D59" s="28"/>
      <c r="E59" s="29"/>
      <c r="F59" s="30">
        <f>SUM(F13+F29+F37+F47+F57)</f>
        <v>0</v>
      </c>
      <c r="G59" s="13"/>
    </row>
    <row r="60" spans="1:7" ht="12.75">
      <c r="A60" s="31"/>
      <c r="B60" s="32"/>
      <c r="C60" s="33"/>
      <c r="D60" s="34"/>
      <c r="E60" s="35"/>
      <c r="F60" s="36"/>
      <c r="G60" s="13"/>
    </row>
    <row r="61" spans="1:7" ht="12.75">
      <c r="A61" s="31"/>
      <c r="B61" s="32" t="s">
        <v>101</v>
      </c>
      <c r="C61" s="33"/>
      <c r="D61" s="34"/>
      <c r="E61" s="35"/>
      <c r="F61" s="36">
        <f>SUM(F59)*0.21</f>
        <v>0</v>
      </c>
      <c r="G61" s="13"/>
    </row>
    <row r="62" spans="1:7" ht="12.75">
      <c r="A62" s="31"/>
      <c r="B62" s="32"/>
      <c r="C62" s="33"/>
      <c r="D62" s="34"/>
      <c r="E62" s="35"/>
      <c r="F62" s="36"/>
      <c r="G62" s="13"/>
    </row>
    <row r="63" spans="1:9" ht="16.5" thickBot="1">
      <c r="A63" s="37"/>
      <c r="B63" s="38" t="s">
        <v>102</v>
      </c>
      <c r="C63" s="39"/>
      <c r="D63" s="40"/>
      <c r="E63" s="41"/>
      <c r="F63" s="42">
        <f>SUM(F59:F62)</f>
        <v>0</v>
      </c>
      <c r="G63" s="15"/>
      <c r="H63" s="16"/>
      <c r="I63" s="16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</dc:creator>
  <cp:keywords/>
  <dc:description/>
  <cp:lastModifiedBy>Nikola Lukešová</cp:lastModifiedBy>
  <cp:lastPrinted>2020-05-05T09:29:27Z</cp:lastPrinted>
  <dcterms:created xsi:type="dcterms:W3CDTF">1997-05-24T19:32:22Z</dcterms:created>
  <dcterms:modified xsi:type="dcterms:W3CDTF">2021-05-06T11:40:14Z</dcterms:modified>
  <cp:category/>
  <cp:version/>
  <cp:contentType/>
  <cp:contentStatus/>
</cp:coreProperties>
</file>