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16" yWindow="65416" windowWidth="29040" windowHeight="15840" activeTab="0"/>
  </bookViews>
  <sheets>
    <sheet name="rekapitulace" sheetId="1" r:id="rId1"/>
    <sheet name="ČJ" sheetId="3" r:id="rId2"/>
  </sheets>
  <definedNames>
    <definedName name="_xlnm.Print_Area" localSheetId="1">'ČJ'!$A$1:$H$16</definedName>
    <definedName name="_xlnm.Print_Area" localSheetId="0">'rekapitulace'!$A$1:$D$13</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<sst xmlns="http://schemas.openxmlformats.org/spreadsheetml/2006/main" count="59" uniqueCount="53">
  <si>
    <t>Rekapitulace objektů stavby</t>
  </si>
  <si>
    <t>Stavba:</t>
  </si>
  <si>
    <t>Datum:</t>
  </si>
  <si>
    <t>Objednatel:</t>
  </si>
  <si>
    <t>Projektant:</t>
  </si>
  <si>
    <t>Zhotovitel:</t>
  </si>
  <si>
    <t>Zpracoval:</t>
  </si>
  <si>
    <t>Kód</t>
  </si>
  <si>
    <t>Zakázka</t>
  </si>
  <si>
    <t>Cena bez DPH</t>
  </si>
  <si>
    <t>DPH snížené</t>
  </si>
  <si>
    <t>DPH základní</t>
  </si>
  <si>
    <t>Cena s DPH</t>
  </si>
  <si>
    <t>ZRN</t>
  </si>
  <si>
    <t>NUS</t>
  </si>
  <si>
    <t>Čerpací jímka</t>
  </si>
  <si>
    <t>celkem</t>
  </si>
  <si>
    <t xml:space="preserve">ROZPOČET  </t>
  </si>
  <si>
    <t>P.Č.</t>
  </si>
  <si>
    <t>Kód položky</t>
  </si>
  <si>
    <t>Popis</t>
  </si>
  <si>
    <t>MJ</t>
  </si>
  <si>
    <t>Množství celkem</t>
  </si>
  <si>
    <t>Cena jednotková</t>
  </si>
  <si>
    <t>Cena celkem</t>
  </si>
  <si>
    <t>Hmotnost celkem</t>
  </si>
  <si>
    <t>1</t>
  </si>
  <si>
    <t>2</t>
  </si>
  <si>
    <t>3</t>
  </si>
  <si>
    <t>4</t>
  </si>
  <si>
    <t>5</t>
  </si>
  <si>
    <t>6</t>
  </si>
  <si>
    <t>7</t>
  </si>
  <si>
    <t>8</t>
  </si>
  <si>
    <t>kpl</t>
  </si>
  <si>
    <t>Objekt:  Strojně-technologická část</t>
  </si>
  <si>
    <t>Část:    Čerpací jímka</t>
  </si>
  <si>
    <t>Stroje a zařízení -související dokumentace specifikace strojů a zařízení</t>
  </si>
  <si>
    <t>ČJ</t>
  </si>
  <si>
    <t>1.</t>
  </si>
  <si>
    <t>2.</t>
  </si>
  <si>
    <t>3.</t>
  </si>
  <si>
    <t>4.</t>
  </si>
  <si>
    <t>ČOV Záluží- doplnění strojních česlí</t>
  </si>
  <si>
    <t>Doplnění strojních česlí</t>
  </si>
  <si>
    <t>Stavba:   ČOV Záluží- doplnění strojních česlí</t>
  </si>
  <si>
    <t>Nerezové víko pr. cca 2800 mm, pro čerpací stanici včetně nosných prvků. Nosné prvky budou sloužit jako podpěra strojních česlí.Víko bude opatřeno otvorem pro strojní česle, uzavíratelným pokopem pro čerpadla a uzavíratelným poklopem pro vstup do ČS. Stávající ČS je nutno přesně doměřit před výrobou víka a rámů.Materiálové provedení nerez 1.4301, víko z lístečkových plechů</t>
  </si>
  <si>
    <t>demontáž stavajícího zařízení- česlicový koš, zařízení pro zdvihání česlicového koše.El. odpojení. Demontované zařízení bude předáno provozovateli</t>
  </si>
  <si>
    <t>Pozn:</t>
  </si>
  <si>
    <t>SUMA</t>
  </si>
  <si>
    <t>Samočisticí česle vertikální typu SČČ-KM 400×6700/1200×10s/90° včetně rotačního kartáče. Součástí česlí je havarijní spínač, který chrání elektropřevodovku před vážnějším poškozením.
Rotační kartáč je vybaven zpětným chodem se zachycovačem ulpělých látek ve štětinách kartáče.
Česle jsou vybaveny kapotáží a vyhříváním. . Na přítok bude nainstalován nátokový kovový žlab pro usměrnění nátoku na česle (žlab je součástí konstrukce rámu česlí, nemá obtok). Potřebný prostup pro česle stropem je min 1200×600 mm. Česle nepotřebují pro svou správnou funkci ostřik tlakovou vodou ani vyklápění či jinou manipulaci během servisu.
Rám česlí může být z montážních důvodů dělen.
Materiálové provedení:nátok.žlab a rám nerez ocel 1.4301, filtr.pás nerezová ocel v kombinaci s plasty.
Šířka česlí B =    400 mm
Hloubka česlí H =  6700 mm 
Výška výsypky V0=  1200 mm – shrabky budou padat do popelnice 120 l
Velikost průliny e =      10s mm – zesílené česlice
Sklon  =      90°
Celkový příkon pohonů 0,18 kW + 0,12 kW; 400 V; 50 Hz
  havarijní spínač (nutno napojit do el. rozváděče); 
Příkon vyhřívání 1,3 kW; 230 V; 50 Hz, vč. rozvaděče, vč. dopravy</t>
  </si>
  <si>
    <t>Montáž zahrnuje: montáž strojních česlí, úprava (přemístění) stávajících čerpadel v čerpací stanici, úprava výtlaku čerpadel, demontáž stávajícího betonového víka, montáž nového nerezového víka vč. nosných prvků pro strojní česle, elektro zapojení, revize, odzkoušení, uvedení do provozu, doprava, úprava provozního řádu, dokumentace</t>
  </si>
  <si>
    <t>nutná součinnost provozovatele při odstavení nátoku do čerpací stanice po dobu realizace. Provizorní čerpání na ČOV zajistí provozovatel. Likvidaci stávajícího betonového víka zajistí provozovatel.  Stavební práce- výkop, zához pro kabel mezi ČS a ČOV zajistí provozovatel. Úpravu dna pro osazení čerpadel zajistí provozovatel. Před objednáním strojních česlí a výrobou nerezového víka a nosných prvků je nutné zaměření na stavbě.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</si>
</sst>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0\ &quot;Kč&quot;"/>
    <numFmt numFmtId="166" formatCode="#,##0.00\ &quot;Kč&quot;"/>
    <numFmt numFmtId="167" formatCode="#,##0.000;\-#,##0.000"/>
  </numFmts>
  <fonts count="19">
    <font>
      <sz val="11"/>
      <color theme="1"/>
      <name val="Calibri"/>
      <family val="2"/>
      <scheme val="minor"/>
    </font>
    <font>
      <sz val="10"/>
      <name val="Arial"/>
      <family val="2"/>
    </font>
    <font>
      <b/>
      <sz val="14"/>
      <color indexed="10"/>
      <name val="Arial"/>
      <family val="2"/>
    </font>
    <font>
      <sz val="8"/>
      <name val="Arial"/>
      <family val="2"/>
    </font>
    <font>
      <b/>
      <sz val="8"/>
      <name val="Arial"/>
      <family val="2"/>
    </font>
    <font>
      <b/>
      <sz val="8"/>
      <name val="Arial CE"/>
      <family val="2"/>
    </font>
    <font>
      <sz val="8"/>
      <name val="Arial CE"/>
      <family val="2"/>
    </font>
    <font>
      <b/>
      <sz val="8"/>
      <color indexed="62"/>
      <name val="Arial CE"/>
      <family val="2"/>
    </font>
    <font>
      <sz val="8"/>
      <color indexed="12"/>
      <name val="Arial CE"/>
      <family val="2"/>
    </font>
    <font>
      <b/>
      <sz val="8"/>
      <color indexed="10"/>
      <name val="Arial CE"/>
      <family val="2"/>
    </font>
    <font>
      <b/>
      <u val="single"/>
      <sz val="8"/>
      <color indexed="10"/>
      <name val="Arial CE"/>
      <family val="2"/>
    </font>
    <font>
      <b/>
      <sz val="14"/>
      <color indexed="10"/>
      <name val="Arial CE"/>
      <family val="2"/>
    </font>
    <font>
      <sz val="7"/>
      <name val="Arial CE"/>
      <family val="2"/>
    </font>
    <font>
      <b/>
      <sz val="10"/>
      <name val="Arial CE"/>
      <family val="2"/>
    </font>
    <font>
      <sz val="8"/>
      <name val="Arial CYR"/>
      <family val="2"/>
    </font>
    <font>
      <i/>
      <sz val="8"/>
      <color indexed="12"/>
      <name val="Arial CE"/>
      <family val="2"/>
    </font>
    <font>
      <sz val="8"/>
      <name val="Calibri"/>
      <family val="2"/>
      <scheme val="minor"/>
    </font>
    <font>
      <sz val="11"/>
      <color rgb="FFFF0000"/>
      <name val="Calibri"/>
      <family val="2"/>
      <scheme val="minor"/>
    </font>
    <font>
      <i/>
      <sz val="10"/>
      <color indexed="12"/>
      <name val="Arial CE"/>
      <family val="2"/>
    </font>
  </fonts>
  <fills count="4">
    <fill>
      <patternFill/>
    </fill>
    <fill>
      <patternFill patternType="gray125"/>
    </fill>
    <fill>
      <patternFill patternType="solid">
        <fgColor indexed="13"/>
        <bgColor indexed="64"/>
      </patternFill>
    </fill>
    <fill>
      <patternFill patternType="solid">
        <fgColor indexed="26"/>
        <bgColor indexed="64"/>
      </patternFill>
    </fill>
  </fills>
  <borders count="24">
    <border>
      <left/>
      <right/>
      <top/>
      <bottom/>
      <diagonal/>
    </border>
    <border>
      <left style="medium">
        <color indexed="8"/>
      </left>
      <right style="medium">
        <color indexed="8"/>
      </right>
      <top style="medium">
        <color indexed="8"/>
      </top>
      <bottom style="medium">
        <color indexed="8"/>
      </bottom>
    </border>
    <border>
      <left style="hair">
        <color indexed="8"/>
      </left>
      <right style="hair">
        <color indexed="8"/>
      </right>
      <top style="thin">
        <color indexed="8"/>
      </top>
      <bottom style="thin">
        <color indexed="8"/>
      </bottom>
    </border>
    <border>
      <left/>
      <right style="hair">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hair">
        <color indexed="8"/>
      </left>
      <right style="medium"/>
      <top style="thin">
        <color indexed="8"/>
      </top>
      <bottom style="thin">
        <color indexed="8"/>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0" fillId="0" borderId="0" xfId="0" applyAlignment="1">
      <alignment vertical="top"/>
    </xf>
    <xf numFmtId="0" fontId="4" fillId="2" borderId="1" xfId="0" applyFont="1" applyFill="1" applyBorder="1" applyAlignment="1">
      <alignment horizontal="center" vertical="top"/>
    </xf>
    <xf numFmtId="1" fontId="4" fillId="2" borderId="1" xfId="0" applyNumberFormat="1" applyFont="1" applyFill="1" applyBorder="1" applyAlignment="1">
      <alignment horizontal="center" vertical="top"/>
    </xf>
    <xf numFmtId="39" fontId="5" fillId="0" borderId="2" xfId="0" applyNumberFormat="1" applyFont="1" applyBorder="1" applyAlignment="1">
      <alignment horizontal="right" vertical="top"/>
    </xf>
    <xf numFmtId="39" fontId="6" fillId="0" borderId="2" xfId="0" applyNumberFormat="1" applyFont="1" applyBorder="1" applyAlignment="1">
      <alignment horizontal="right" vertical="top"/>
    </xf>
    <xf numFmtId="39" fontId="5" fillId="0" borderId="2" xfId="0" applyNumberFormat="1" applyFont="1" applyBorder="1" applyAlignment="1">
      <alignment horizontal="right" vertical="top"/>
    </xf>
    <xf numFmtId="39" fontId="6" fillId="0" borderId="3" xfId="0" applyNumberFormat="1" applyFont="1" applyBorder="1" applyAlignment="1">
      <alignment horizontal="right" vertical="top"/>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166" fontId="10" fillId="0" borderId="0" xfId="0" applyNumberFormat="1" applyFont="1" applyBorder="1" applyAlignment="1">
      <alignment horizontal="right" vertical="top"/>
    </xf>
    <xf numFmtId="39" fontId="10" fillId="0" borderId="0" xfId="0" applyNumberFormat="1" applyFont="1" applyBorder="1" applyAlignment="1">
      <alignment horizontal="right" vertical="top"/>
    </xf>
    <xf numFmtId="0" fontId="2" fillId="3" borderId="4" xfId="0" applyFont="1" applyFill="1" applyBorder="1" applyAlignment="1">
      <alignment horizontal="left" vertical="top"/>
    </xf>
    <xf numFmtId="0" fontId="1" fillId="3" borderId="5" xfId="0" applyFont="1" applyFill="1" applyBorder="1" applyAlignment="1">
      <alignment horizontal="left" vertical="top"/>
    </xf>
    <xf numFmtId="1" fontId="1" fillId="3" borderId="5" xfId="0" applyNumberFormat="1" applyFont="1" applyFill="1" applyBorder="1" applyAlignment="1">
      <alignment horizontal="left" vertical="top"/>
    </xf>
    <xf numFmtId="0" fontId="1" fillId="3" borderId="6" xfId="0" applyFont="1" applyFill="1" applyBorder="1" applyAlignment="1">
      <alignment horizontal="left" vertical="top"/>
    </xf>
    <xf numFmtId="0" fontId="3" fillId="3" borderId="7" xfId="0" applyFont="1" applyFill="1" applyBorder="1" applyAlignment="1">
      <alignment horizontal="left" vertical="top"/>
    </xf>
    <xf numFmtId="0" fontId="1" fillId="3" borderId="0" xfId="0" applyFont="1" applyFill="1" applyBorder="1" applyAlignment="1">
      <alignment horizontal="left" vertical="top"/>
    </xf>
    <xf numFmtId="1" fontId="1" fillId="3" borderId="0" xfId="0" applyNumberFormat="1" applyFont="1" applyFill="1" applyBorder="1" applyAlignment="1">
      <alignment horizontal="left" vertical="top"/>
    </xf>
    <xf numFmtId="0" fontId="1" fillId="3" borderId="8" xfId="0" applyFont="1" applyFill="1" applyBorder="1" applyAlignment="1">
      <alignment horizontal="left" vertical="top"/>
    </xf>
    <xf numFmtId="0" fontId="4" fillId="3" borderId="7" xfId="0" applyFont="1" applyFill="1" applyBorder="1" applyAlignment="1">
      <alignment horizontal="left" vertical="top"/>
    </xf>
    <xf numFmtId="0" fontId="5" fillId="3" borderId="0" xfId="0" applyFont="1" applyFill="1" applyBorder="1" applyAlignment="1">
      <alignment horizontal="left" vertical="top"/>
    </xf>
    <xf numFmtId="1" fontId="3" fillId="3" borderId="0" xfId="0" applyNumberFormat="1" applyFont="1" applyFill="1" applyBorder="1" applyAlignment="1">
      <alignment horizontal="left" vertical="top"/>
    </xf>
    <xf numFmtId="0" fontId="3" fillId="3" borderId="0" xfId="0" applyFont="1" applyFill="1" applyBorder="1" applyAlignment="1">
      <alignment horizontal="left" vertical="top"/>
    </xf>
    <xf numFmtId="164" fontId="6" fillId="3" borderId="0" xfId="0" applyNumberFormat="1" applyFont="1" applyFill="1" applyBorder="1" applyAlignment="1">
      <alignment horizontal="left" vertical="top"/>
    </xf>
    <xf numFmtId="0" fontId="3" fillId="3" borderId="8" xfId="0" applyFont="1" applyFill="1" applyBorder="1" applyAlignment="1">
      <alignment horizontal="left" vertical="top"/>
    </xf>
    <xf numFmtId="0" fontId="6" fillId="3" borderId="0" xfId="0" applyFont="1" applyFill="1" applyBorder="1" applyAlignment="1">
      <alignment horizontal="left" vertical="top"/>
    </xf>
    <xf numFmtId="0" fontId="4" fillId="2" borderId="9" xfId="0" applyFont="1" applyFill="1" applyBorder="1" applyAlignment="1">
      <alignment horizontal="center" vertical="top"/>
    </xf>
    <xf numFmtId="0" fontId="4" fillId="2" borderId="10" xfId="0" applyFont="1" applyFill="1" applyBorder="1" applyAlignment="1">
      <alignment horizontal="center" vertical="top"/>
    </xf>
    <xf numFmtId="39" fontId="5" fillId="0" borderId="11" xfId="0" applyNumberFormat="1" applyFont="1" applyBorder="1" applyAlignment="1">
      <alignment horizontal="right" vertical="top"/>
    </xf>
    <xf numFmtId="39" fontId="6" fillId="0" borderId="11" xfId="0" applyNumberFormat="1" applyFont="1" applyBorder="1" applyAlignment="1">
      <alignment horizontal="right" vertical="top"/>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1" fontId="8" fillId="0" borderId="13" xfId="0" applyNumberFormat="1" applyFont="1" applyBorder="1" applyAlignment="1">
      <alignment horizontal="right" vertical="top"/>
    </xf>
    <xf numFmtId="39" fontId="8" fillId="0" borderId="13" xfId="0" applyNumberFormat="1" applyFont="1" applyBorder="1" applyAlignment="1">
      <alignment horizontal="right" vertical="top"/>
    </xf>
    <xf numFmtId="39" fontId="8" fillId="0" borderId="14" xfId="0" applyNumberFormat="1" applyFont="1" applyBorder="1" applyAlignment="1">
      <alignment horizontal="right" vertical="top"/>
    </xf>
    <xf numFmtId="0" fontId="5" fillId="0" borderId="15" xfId="0" applyFont="1" applyBorder="1" applyAlignment="1" applyProtection="1">
      <alignment horizontal="left" vertical="top" wrapText="1"/>
      <protection locked="0"/>
    </xf>
    <xf numFmtId="167" fontId="5" fillId="0" borderId="15" xfId="0" applyNumberFormat="1" applyFont="1" applyBorder="1" applyAlignment="1" applyProtection="1">
      <alignment horizontal="right" vertical="top"/>
      <protection locked="0"/>
    </xf>
    <xf numFmtId="39" fontId="5" fillId="0" borderId="15" xfId="0" applyNumberFormat="1" applyFont="1" applyBorder="1" applyAlignment="1" applyProtection="1">
      <alignment horizontal="right" vertical="top"/>
      <protection locked="0"/>
    </xf>
    <xf numFmtId="167" fontId="5" fillId="0" borderId="16" xfId="0" applyNumberFormat="1" applyFont="1" applyBorder="1" applyAlignment="1" applyProtection="1">
      <alignment horizontal="right" vertical="top"/>
      <protection locked="0"/>
    </xf>
    <xf numFmtId="0" fontId="15" fillId="0" borderId="15" xfId="0" applyFont="1" applyBorder="1" applyAlignment="1" applyProtection="1">
      <alignment horizontal="center" vertical="center" wrapText="1"/>
      <protection locked="0"/>
    </xf>
    <xf numFmtId="167" fontId="15" fillId="0" borderId="15" xfId="0" applyNumberFormat="1" applyFont="1" applyBorder="1" applyAlignment="1" applyProtection="1">
      <alignment horizontal="center" vertical="center"/>
      <protection locked="0"/>
    </xf>
    <xf numFmtId="39" fontId="5" fillId="0" borderId="3" xfId="0" applyNumberFormat="1" applyFont="1" applyBorder="1" applyAlignment="1">
      <alignment horizontal="right" vertical="top"/>
    </xf>
    <xf numFmtId="0" fontId="5" fillId="0" borderId="15" xfId="0" applyFont="1" applyBorder="1" applyAlignment="1">
      <alignment horizontal="left" vertical="top" wrapText="1"/>
    </xf>
    <xf numFmtId="1" fontId="5" fillId="0" borderId="15" xfId="0" applyNumberFormat="1" applyFont="1" applyBorder="1" applyAlignment="1">
      <alignment horizontal="right" vertical="top"/>
    </xf>
    <xf numFmtId="0" fontId="7" fillId="0" borderId="15" xfId="0" applyFont="1" applyBorder="1" applyAlignment="1">
      <alignment horizontal="left" vertical="top" wrapText="1"/>
    </xf>
    <xf numFmtId="0" fontId="6" fillId="0" borderId="15" xfId="0" applyFont="1" applyBorder="1" applyAlignment="1">
      <alignment horizontal="left" vertical="top" wrapText="1"/>
    </xf>
    <xf numFmtId="165" fontId="6" fillId="0" borderId="15" xfId="0" applyNumberFormat="1" applyFont="1" applyBorder="1" applyAlignment="1" applyProtection="1">
      <alignment horizontal="right" vertical="top"/>
      <protection locked="0"/>
    </xf>
    <xf numFmtId="0" fontId="15" fillId="0" borderId="15" xfId="0" applyFont="1" applyBorder="1" applyAlignment="1" applyProtection="1">
      <alignment horizontal="left" vertical="top" wrapText="1"/>
      <protection locked="0"/>
    </xf>
    <xf numFmtId="0" fontId="0" fillId="0" borderId="0" xfId="0" applyFill="1" applyAlignment="1">
      <alignment vertical="top"/>
    </xf>
    <xf numFmtId="0" fontId="0" fillId="0" borderId="15" xfId="0" applyBorder="1"/>
    <xf numFmtId="0" fontId="12" fillId="3" borderId="15" xfId="0" applyFont="1" applyFill="1" applyBorder="1" applyAlignment="1">
      <alignment horizontal="left"/>
    </xf>
    <xf numFmtId="0" fontId="13" fillId="3" borderId="15" xfId="0" applyFont="1" applyFill="1" applyBorder="1" applyAlignment="1">
      <alignment horizontal="left"/>
    </xf>
    <xf numFmtId="0" fontId="6" fillId="3" borderId="15" xfId="0" applyFont="1" applyFill="1" applyBorder="1" applyAlignment="1">
      <alignment horizontal="left"/>
    </xf>
    <xf numFmtId="0" fontId="14" fillId="2" borderId="15" xfId="0" applyFont="1" applyFill="1" applyBorder="1" applyAlignment="1">
      <alignment horizontal="center" vertical="center" wrapText="1"/>
    </xf>
    <xf numFmtId="0" fontId="12" fillId="0" borderId="15" xfId="0" applyFont="1" applyBorder="1" applyAlignment="1">
      <alignment horizontal="left"/>
    </xf>
    <xf numFmtId="166" fontId="15" fillId="0" borderId="15" xfId="0" applyNumberFormat="1" applyFont="1" applyBorder="1" applyAlignment="1" applyProtection="1">
      <alignment horizontal="right" vertical="center"/>
      <protection locked="0"/>
    </xf>
    <xf numFmtId="0" fontId="0" fillId="0" borderId="0" xfId="0" applyAlignment="1">
      <alignment horizontal="center" vertical="center"/>
    </xf>
    <xf numFmtId="0" fontId="17" fillId="0" borderId="0" xfId="0" applyFont="1" applyAlignment="1">
      <alignment horizontal="left" vertical="center"/>
    </xf>
    <xf numFmtId="0" fontId="11" fillId="3" borderId="17" xfId="0" applyFont="1" applyFill="1" applyBorder="1" applyAlignment="1">
      <alignment horizontal="left"/>
    </xf>
    <xf numFmtId="0" fontId="12" fillId="3" borderId="18" xfId="0" applyFont="1" applyFill="1" applyBorder="1" applyAlignment="1">
      <alignment horizontal="left"/>
    </xf>
    <xf numFmtId="0" fontId="12" fillId="3" borderId="19" xfId="0" applyFont="1" applyFill="1" applyBorder="1" applyAlignment="1">
      <alignment horizontal="left"/>
    </xf>
    <xf numFmtId="0" fontId="5" fillId="3" borderId="20" xfId="0" applyFont="1" applyFill="1" applyBorder="1" applyAlignment="1">
      <alignment horizontal="left"/>
    </xf>
    <xf numFmtId="0" fontId="12" fillId="3" borderId="16" xfId="0" applyFont="1" applyFill="1" applyBorder="1" applyAlignment="1">
      <alignment horizontal="left"/>
    </xf>
    <xf numFmtId="0" fontId="14" fillId="2" borderId="2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2" fillId="0" borderId="20" xfId="0" applyFont="1" applyBorder="1" applyAlignment="1">
      <alignment horizontal="left"/>
    </xf>
    <xf numFmtId="0" fontId="12" fillId="0" borderId="16" xfId="0" applyFont="1" applyBorder="1" applyAlignment="1">
      <alignment horizontal="left"/>
    </xf>
    <xf numFmtId="37" fontId="5" fillId="0" borderId="20" xfId="0" applyNumberFormat="1" applyFont="1" applyBorder="1" applyAlignment="1" applyProtection="1">
      <alignment horizontal="center" vertical="top"/>
      <protection locked="0"/>
    </xf>
    <xf numFmtId="37" fontId="15" fillId="0" borderId="20" xfId="0" applyNumberFormat="1"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protection locked="0"/>
    </xf>
    <xf numFmtId="0" fontId="0" fillId="0" borderId="16" xfId="0" applyBorder="1"/>
    <xf numFmtId="0" fontId="0" fillId="0" borderId="20" xfId="0" applyBorder="1"/>
    <xf numFmtId="0" fontId="0" fillId="0" borderId="21" xfId="0" applyBorder="1"/>
    <xf numFmtId="0" fontId="0" fillId="0" borderId="22" xfId="0" applyBorder="1"/>
    <xf numFmtId="0" fontId="18" fillId="0" borderId="22" xfId="0" applyFont="1" applyBorder="1" applyAlignment="1" applyProtection="1">
      <alignment horizontal="center" vertical="center" wrapText="1"/>
      <protection locked="0"/>
    </xf>
    <xf numFmtId="166" fontId="18" fillId="0" borderId="22" xfId="0" applyNumberFormat="1" applyFont="1" applyBorder="1" applyAlignment="1" applyProtection="1">
      <alignment horizontal="right" vertical="center"/>
      <protection locked="0"/>
    </xf>
    <xf numFmtId="0" fontId="0" fillId="0" borderId="23" xfId="0" applyBorder="1"/>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9800A-3780-4711-A6A8-E6841B1CB45A}">
  <sheetPr>
    <pageSetUpPr fitToPage="1"/>
  </sheetPr>
  <dimension ref="A1:H13"/>
  <sheetViews>
    <sheetView tabSelected="1" workbookViewId="0" topLeftCell="A1">
      <selection activeCell="D26" sqref="D26"/>
    </sheetView>
  </sheetViews>
  <sheetFormatPr defaultColWidth="9.140625" defaultRowHeight="15"/>
  <cols>
    <col min="1" max="1" width="11.7109375" style="0" customWidth="1"/>
    <col min="2" max="2" width="53.7109375" style="0" customWidth="1"/>
    <col min="3" max="3" width="19.140625" style="0" customWidth="1"/>
    <col min="4" max="8" width="11.7109375" style="0" customWidth="1"/>
  </cols>
  <sheetData>
    <row r="1" spans="1:8" s="1" customFormat="1" ht="18">
      <c r="A1" s="12" t="s">
        <v>0</v>
      </c>
      <c r="B1" s="13"/>
      <c r="C1" s="14"/>
      <c r="D1" s="13"/>
      <c r="E1" s="13"/>
      <c r="F1" s="13"/>
      <c r="G1" s="13"/>
      <c r="H1" s="15"/>
    </row>
    <row r="2" spans="1:8" s="1" customFormat="1" ht="15">
      <c r="A2" s="16"/>
      <c r="B2" s="17"/>
      <c r="C2" s="18"/>
      <c r="D2" s="17"/>
      <c r="E2" s="17"/>
      <c r="F2" s="17"/>
      <c r="G2" s="17"/>
      <c r="H2" s="19"/>
    </row>
    <row r="3" spans="1:8" s="1" customFormat="1" ht="15">
      <c r="A3" s="20" t="s">
        <v>1</v>
      </c>
      <c r="B3" s="21" t="s">
        <v>43</v>
      </c>
      <c r="C3" s="22"/>
      <c r="D3" s="23" t="s">
        <v>2</v>
      </c>
      <c r="E3" s="24"/>
      <c r="F3" s="23"/>
      <c r="G3" s="23"/>
      <c r="H3" s="25"/>
    </row>
    <row r="4" spans="1:8" s="1" customFormat="1" ht="15">
      <c r="A4" s="16" t="s">
        <v>3</v>
      </c>
      <c r="B4" s="26"/>
      <c r="C4" s="22"/>
      <c r="D4" s="23" t="s">
        <v>4</v>
      </c>
      <c r="E4" s="26"/>
      <c r="F4" s="23"/>
      <c r="G4" s="23"/>
      <c r="H4" s="25"/>
    </row>
    <row r="5" spans="1:8" s="1" customFormat="1" ht="15">
      <c r="A5" s="16" t="s">
        <v>5</v>
      </c>
      <c r="B5" s="26"/>
      <c r="C5" s="22"/>
      <c r="D5" s="23" t="s">
        <v>6</v>
      </c>
      <c r="E5" s="23"/>
      <c r="F5" s="23"/>
      <c r="G5" s="23"/>
      <c r="H5" s="25"/>
    </row>
    <row r="6" spans="1:8" s="1" customFormat="1" ht="15.75" thickBot="1">
      <c r="A6" s="16"/>
      <c r="B6" s="17"/>
      <c r="C6" s="18"/>
      <c r="D6" s="17"/>
      <c r="E6" s="17"/>
      <c r="F6" s="17"/>
      <c r="G6" s="17"/>
      <c r="H6" s="19"/>
    </row>
    <row r="7" spans="1:8" s="1" customFormat="1" ht="15.75" thickBot="1">
      <c r="A7" s="27" t="s">
        <v>7</v>
      </c>
      <c r="B7" s="2" t="s">
        <v>8</v>
      </c>
      <c r="C7" s="3" t="s">
        <v>9</v>
      </c>
      <c r="D7" s="2" t="s">
        <v>10</v>
      </c>
      <c r="E7" s="2" t="s">
        <v>11</v>
      </c>
      <c r="F7" s="2" t="s">
        <v>12</v>
      </c>
      <c r="G7" s="2" t="s">
        <v>13</v>
      </c>
      <c r="H7" s="28" t="s">
        <v>14</v>
      </c>
    </row>
    <row r="8" spans="1:8" s="1" customFormat="1" ht="15">
      <c r="A8" s="16"/>
      <c r="B8" s="17"/>
      <c r="C8" s="18"/>
      <c r="D8" s="17"/>
      <c r="E8" s="17"/>
      <c r="F8" s="17"/>
      <c r="G8" s="17"/>
      <c r="H8" s="19"/>
    </row>
    <row r="9" spans="1:8" s="1" customFormat="1" ht="15">
      <c r="A9" s="43"/>
      <c r="B9" s="43"/>
      <c r="C9" s="44"/>
      <c r="D9" s="42"/>
      <c r="E9" s="4"/>
      <c r="F9" s="4"/>
      <c r="G9" s="4"/>
      <c r="H9" s="29"/>
    </row>
    <row r="10" spans="1:8" s="1" customFormat="1" ht="15">
      <c r="A10" s="43"/>
      <c r="B10" s="45" t="s">
        <v>44</v>
      </c>
      <c r="C10" s="44"/>
      <c r="D10" s="42"/>
      <c r="E10" s="4"/>
      <c r="F10" s="4"/>
      <c r="G10" s="4"/>
      <c r="H10" s="29"/>
    </row>
    <row r="11" spans="1:8" s="1" customFormat="1" ht="15">
      <c r="A11" s="46"/>
      <c r="B11" s="46" t="s">
        <v>15</v>
      </c>
      <c r="C11" s="47">
        <f>ČJ!G14</f>
        <v>0</v>
      </c>
      <c r="D11" s="7"/>
      <c r="E11" s="5"/>
      <c r="F11" s="5"/>
      <c r="G11" s="6"/>
      <c r="H11" s="30"/>
    </row>
    <row r="12" spans="1:8" s="1" customFormat="1" ht="15.75" thickBot="1">
      <c r="A12" s="31"/>
      <c r="B12" s="32"/>
      <c r="C12" s="33"/>
      <c r="D12" s="34"/>
      <c r="E12" s="34"/>
      <c r="F12" s="34"/>
      <c r="G12" s="34"/>
      <c r="H12" s="35"/>
    </row>
    <row r="13" spans="1:8" s="1" customFormat="1" ht="15">
      <c r="A13" s="8"/>
      <c r="B13" s="9" t="s">
        <v>16</v>
      </c>
      <c r="C13" s="10">
        <f>SUM(C11:C11)</f>
        <v>0</v>
      </c>
      <c r="D13" s="11"/>
      <c r="E13" s="11"/>
      <c r="F13" s="11"/>
      <c r="G13" s="11"/>
      <c r="H13" s="11"/>
    </row>
  </sheetData>
  <printOptions/>
  <pageMargins left="0.7" right="0.7" top="0.787401575" bottom="0.787401575" header="0.3" footer="0.3"/>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4A6D-C3A4-48DC-A59A-B9F878579A5B}">
  <sheetPr>
    <pageSetUpPr fitToPage="1"/>
  </sheetPr>
  <dimension ref="A1:J16"/>
  <sheetViews>
    <sheetView workbookViewId="0" topLeftCell="A10">
      <selection activeCell="O12" sqref="O12"/>
    </sheetView>
  </sheetViews>
  <sheetFormatPr defaultColWidth="9.140625" defaultRowHeight="15"/>
  <cols>
    <col min="1" max="1" width="7.140625" style="0" customWidth="1"/>
    <col min="2" max="2" width="11.7109375" style="0" customWidth="1"/>
    <col min="3" max="3" width="40.7109375" style="0" customWidth="1"/>
    <col min="4" max="6" width="11.7109375" style="0" customWidth="1"/>
    <col min="7" max="7" width="17.421875" style="0" customWidth="1"/>
    <col min="8" max="8" width="11.7109375" style="0" customWidth="1"/>
  </cols>
  <sheetData>
    <row r="1" spans="1:8" ht="18">
      <c r="A1" s="59" t="s">
        <v>17</v>
      </c>
      <c r="B1" s="60"/>
      <c r="C1" s="60"/>
      <c r="D1" s="60"/>
      <c r="E1" s="60"/>
      <c r="F1" s="60"/>
      <c r="G1" s="60"/>
      <c r="H1" s="61"/>
    </row>
    <row r="2" spans="1:8" ht="15">
      <c r="A2" s="62" t="s">
        <v>45</v>
      </c>
      <c r="B2" s="51"/>
      <c r="C2" s="52"/>
      <c r="D2" s="51"/>
      <c r="E2" s="51"/>
      <c r="F2" s="51"/>
      <c r="G2" s="51"/>
      <c r="H2" s="63"/>
    </row>
    <row r="3" spans="1:8" ht="15">
      <c r="A3" s="62" t="s">
        <v>35</v>
      </c>
      <c r="B3" s="51"/>
      <c r="C3" s="51"/>
      <c r="D3" s="51"/>
      <c r="E3" s="53"/>
      <c r="F3" s="51"/>
      <c r="G3" s="51"/>
      <c r="H3" s="63"/>
    </row>
    <row r="4" spans="1:8" ht="15">
      <c r="A4" s="62" t="s">
        <v>36</v>
      </c>
      <c r="B4" s="51"/>
      <c r="C4" s="51"/>
      <c r="D4" s="51"/>
      <c r="E4" s="53"/>
      <c r="F4" s="51"/>
      <c r="G4" s="51"/>
      <c r="H4" s="63"/>
    </row>
    <row r="5" spans="1:8" ht="22.5">
      <c r="A5" s="64" t="s">
        <v>18</v>
      </c>
      <c r="B5" s="54" t="s">
        <v>19</v>
      </c>
      <c r="C5" s="54" t="s">
        <v>20</v>
      </c>
      <c r="D5" s="54" t="s">
        <v>21</v>
      </c>
      <c r="E5" s="54" t="s">
        <v>22</v>
      </c>
      <c r="F5" s="54" t="s">
        <v>23</v>
      </c>
      <c r="G5" s="54" t="s">
        <v>24</v>
      </c>
      <c r="H5" s="65" t="s">
        <v>25</v>
      </c>
    </row>
    <row r="6" spans="1:8" ht="15">
      <c r="A6" s="64" t="s">
        <v>26</v>
      </c>
      <c r="B6" s="54" t="s">
        <v>27</v>
      </c>
      <c r="C6" s="54" t="s">
        <v>28</v>
      </c>
      <c r="D6" s="54" t="s">
        <v>29</v>
      </c>
      <c r="E6" s="54" t="s">
        <v>30</v>
      </c>
      <c r="F6" s="54" t="s">
        <v>31</v>
      </c>
      <c r="G6" s="54" t="s">
        <v>32</v>
      </c>
      <c r="H6" s="65" t="s">
        <v>33</v>
      </c>
    </row>
    <row r="7" spans="1:8" ht="15">
      <c r="A7" s="66"/>
      <c r="B7" s="55"/>
      <c r="C7" s="55"/>
      <c r="D7" s="55"/>
      <c r="E7" s="55"/>
      <c r="F7" s="55"/>
      <c r="G7" s="55"/>
      <c r="H7" s="67"/>
    </row>
    <row r="8" spans="1:8" s="1" customFormat="1" ht="22.5">
      <c r="A8" s="68"/>
      <c r="B8" s="36"/>
      <c r="C8" s="36" t="s">
        <v>37</v>
      </c>
      <c r="D8" s="36"/>
      <c r="E8" s="37"/>
      <c r="F8" s="38"/>
      <c r="G8" s="38"/>
      <c r="H8" s="39"/>
    </row>
    <row r="9" spans="1:10" s="1" customFormat="1" ht="291.75" customHeight="1">
      <c r="A9" s="69" t="s">
        <v>39</v>
      </c>
      <c r="B9" s="40" t="s">
        <v>38</v>
      </c>
      <c r="C9" s="48" t="s">
        <v>50</v>
      </c>
      <c r="D9" s="40" t="s">
        <v>34</v>
      </c>
      <c r="E9" s="41">
        <v>1</v>
      </c>
      <c r="F9" s="56"/>
      <c r="G9" s="56">
        <f>E9*F9</f>
        <v>0</v>
      </c>
      <c r="H9" s="70"/>
      <c r="I9" s="58"/>
      <c r="J9" s="49"/>
    </row>
    <row r="10" spans="1:8" ht="96" customHeight="1">
      <c r="A10" s="69" t="s">
        <v>40</v>
      </c>
      <c r="B10" s="40" t="s">
        <v>38</v>
      </c>
      <c r="C10" s="48" t="s">
        <v>46</v>
      </c>
      <c r="D10" s="40" t="s">
        <v>34</v>
      </c>
      <c r="E10" s="41">
        <v>1</v>
      </c>
      <c r="F10" s="56"/>
      <c r="G10" s="56">
        <f>E10*F10</f>
        <v>0</v>
      </c>
      <c r="H10" s="71"/>
    </row>
    <row r="11" spans="1:8" ht="63.75" customHeight="1">
      <c r="A11" s="69" t="s">
        <v>41</v>
      </c>
      <c r="B11" s="40" t="s">
        <v>38</v>
      </c>
      <c r="C11" s="48" t="s">
        <v>47</v>
      </c>
      <c r="D11" s="40" t="s">
        <v>34</v>
      </c>
      <c r="E11" s="40">
        <v>1</v>
      </c>
      <c r="F11" s="56"/>
      <c r="G11" s="56">
        <f>E11*F11</f>
        <v>0</v>
      </c>
      <c r="H11" s="71"/>
    </row>
    <row r="12" spans="1:8" ht="83.25" customHeight="1">
      <c r="A12" s="69" t="s">
        <v>42</v>
      </c>
      <c r="B12" s="40" t="s">
        <v>38</v>
      </c>
      <c r="C12" s="48" t="s">
        <v>51</v>
      </c>
      <c r="D12" s="40" t="s">
        <v>34</v>
      </c>
      <c r="E12" s="40">
        <v>1</v>
      </c>
      <c r="F12" s="56"/>
      <c r="G12" s="56">
        <f>E12*F12</f>
        <v>0</v>
      </c>
      <c r="H12" s="71"/>
    </row>
    <row r="13" spans="1:8" ht="41.25" customHeight="1">
      <c r="A13" s="72"/>
      <c r="B13" s="50"/>
      <c r="C13" s="48"/>
      <c r="D13" s="50"/>
      <c r="E13" s="50"/>
      <c r="F13" s="50"/>
      <c r="G13" s="50"/>
      <c r="H13" s="71"/>
    </row>
    <row r="14" spans="1:8" ht="35.25" customHeight="1" thickBot="1">
      <c r="A14" s="73"/>
      <c r="B14" s="74"/>
      <c r="C14" s="75" t="s">
        <v>49</v>
      </c>
      <c r="D14" s="74"/>
      <c r="E14" s="74"/>
      <c r="F14" s="74"/>
      <c r="G14" s="76">
        <f>SUM(G9:G12)</f>
        <v>0</v>
      </c>
      <c r="H14" s="77"/>
    </row>
    <row r="15" ht="32.25" customHeight="1"/>
    <row r="16" spans="2:7" ht="87.75" customHeight="1">
      <c r="B16" s="57" t="s">
        <v>48</v>
      </c>
      <c r="C16" s="78" t="s">
        <v>52</v>
      </c>
      <c r="D16" s="78"/>
      <c r="E16" s="78"/>
      <c r="F16" s="78"/>
      <c r="G16" s="78"/>
    </row>
  </sheetData>
  <mergeCells count="1">
    <mergeCell ref="C16:G16"/>
  </mergeCells>
  <printOptions/>
  <pageMargins left="0.7" right="0.7" top="0.787401575" bottom="0.7874015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Maršálek</dc:creator>
  <cp:keywords/>
  <dc:description/>
  <cp:lastModifiedBy>Aleš Maršálek</cp:lastModifiedBy>
  <cp:lastPrinted>2021-10-20T07:35:46Z</cp:lastPrinted>
  <dcterms:created xsi:type="dcterms:W3CDTF">2019-12-05T12:22:57Z</dcterms:created>
  <dcterms:modified xsi:type="dcterms:W3CDTF">2021-10-20T08:41:28Z</dcterms:modified>
  <cp:category/>
  <cp:version/>
  <cp:contentType/>
  <cp:contentStatus/>
</cp:coreProperties>
</file>