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bookViews>
    <workbookView xWindow="65428" yWindow="65428" windowWidth="23256" windowHeight="12456" activeTab="0"/>
  </bookViews>
  <sheets>
    <sheet name="Položky" sheetId="4" r:id="rId1"/>
  </sheets>
  <definedNames/>
  <calcPr calcId="191029"/>
  <extLst/>
</workbook>
</file>

<file path=xl/sharedStrings.xml><?xml version="1.0" encoding="utf-8"?>
<sst xmlns="http://schemas.openxmlformats.org/spreadsheetml/2006/main" count="186" uniqueCount="181">
  <si>
    <t>J.cena</t>
  </si>
  <si>
    <t>%</t>
  </si>
  <si>
    <t>Celkem</t>
  </si>
  <si>
    <t>bez DPH</t>
  </si>
  <si>
    <t>DPH</t>
  </si>
  <si>
    <t>s DPH</t>
  </si>
  <si>
    <t>Název</t>
  </si>
  <si>
    <t>ks</t>
  </si>
  <si>
    <t>Specifikace</t>
  </si>
  <si>
    <t>Sada kyslíku a oxidu uhličitého pro chemii a biologii
vč. senzorů</t>
  </si>
  <si>
    <t>Sada příslušenství pro chemii, biologii a přírodní vědy
vč. senzorů</t>
  </si>
  <si>
    <t>kompaktní  váhy 500 g/0,1 g s digitálním displejem</t>
  </si>
  <si>
    <t>Specifikace jednotlivých měřících senzorů uvedených v sadách rozpočtu</t>
  </si>
  <si>
    <t>USB modul</t>
  </si>
  <si>
    <t>Umožňující rychlé připojení senzorů k PC, podpora operačních systémů: XP, Vista, Win7, Win8, Mac, XO nebo Linux, poskytující jak napájení senzorů, tak komunikaci mezi počítačem a snímači, připojení přes USB a mini USB.</t>
  </si>
  <si>
    <t xml:space="preserve">Software neomezená platnost multilicence </t>
  </si>
  <si>
    <t>Software s neomezenou platností musí zobrazovat a zaznamenávat data v reálném čase, prezentovat data v online i off-line měření, export dat do tabulky– přímo např. MS Excel, otevření uložených měření, nastavení měřících parametrů (délka pokusu, vzorkování,..), zobrazení grafu s mřížkou, tabulky, digitální hodnoty, nastavení os grafu, nastavení automatického spuštění, nastavení jednotek grafu, možnost bodového grafu, možnost zmrazení grafu (pro porovnání měření), možnost nahrát pokus, tisk přímo z programu, off-line měření – nastavení měřících parametrů (délka pokusu, vzorkování,..), možnost přijmout data min. 5-ti měření, nastavení ID měření (pro měření s více stejnými senzory současně), nastavení senzoru – nastavení jednotek měření, nastavení maximálních a minimálních hodnot u osy X a Y, optimalizace grafu, nastavení barvy grafu, graf- optimalizace, zobrazení kurzorů, funkce (lineární optimalizace, pole, strmost, Fourierova transformace,..), statistika (maximální a minimální naměřená hodnota, průměrná hodnota, standartní odchylka), matematika (kalkulačka), změna grafu na bodový graf. Software je plně v českém jazyce.</t>
  </si>
  <si>
    <t>Rádiový komunikační modul – přijímač a vysílač</t>
  </si>
  <si>
    <t>Rádiokomunikační modul umožňující dálkové ovládání senzorů, min. dosah 30m</t>
  </si>
  <si>
    <t>Modul Baterie</t>
  </si>
  <si>
    <t>Sloužící k napájení senzorů, napájení přes USB. LED indikace nabití baterie, rozšířená kapacita, omezení vybíjení, možnost nabití až na kapacitu 2500 mAh.</t>
  </si>
  <si>
    <t>Digitální zobrazovací modul</t>
  </si>
  <si>
    <t>Modul je možno připojit ke kterémukoli senzoru, nebo skupině senzorů. Požadujeme automatické vyhledání připojených senzorů a zobrazení naměřených hodnot.</t>
  </si>
  <si>
    <t>Grafický zobrazovací modul</t>
  </si>
  <si>
    <t xml:space="preserve">Modul s grafickým displejem požadujeme k měření bez použití PC. 
• Zobrazuje měření senzorů v digitální a grafické formě.
• Taktéž může být použit k naprogramování experimentu s použitím min. pěti senzorů zároveň.
• Modul má barevný grafický dotykový displej s jednoduchým ovládáním.
• automatické rozpoznání senzorů
• využití přednastavených parametrů pro rychlé spuštění experimentů
• komunikace se všemi senzory nebo s vybranými senzory v jakémkoliv čase
• řízení rozsahu senzorů měřicích displejů
• možnost zobrazení min. 5 měřených hodnot v reálném čase
Senzory jsou připojeny do měřicí jednotky přes USB rozhraní. Plně v českém jazyce.
</t>
  </si>
  <si>
    <t>WiFi komunikační modul</t>
  </si>
  <si>
    <t>Modul umožňuje zobrazení prováděného experimentu pomocí jakéhokoliv zařízení, které používá Wi-Fi technologie jako např. PC sestavy, notebooky, tablety, dotykové telefony, atd., bez nutnosti stahování aplikací, nebo instalace SW. Lze jej provozovat ve třídě jako přístupový bod bez internetu.</t>
  </si>
  <si>
    <t>Senzor napětí</t>
  </si>
  <si>
    <t xml:space="preserve">Senzor s procesorem a flash pamětí s uložením min. 5 měření přímo  v senzoru
• měření napětí různých odporových kapacitních či induktivních prvků
• využití jako měřicí elektroda elektrického potenciálu pro zjištění vybití a nabití kondenzátoru.
•  využití k měření nízkého napětí stejnosměrných a střídavých obvodů.
• Pomocí kolíčků může být snadno připojen do elektrických obvodů. 
Specifikace:
Trvání experimentu: min. 30 dní.  Vzorkovací rychlost min. 2500 vzorků za sekundu.
</t>
  </si>
  <si>
    <t>Proudový senzor</t>
  </si>
  <si>
    <t xml:space="preserve">Senzor s procesorem a flash pamětí s uložením min. 5 měření přímo  v senzoru
• měření napětí různých odporových kapacitních či induktivních prvků
• využití jako měřicí elektroda elektrického potenciálu pro zjištění vybití a nabití kondenzátoru.
•  využití k měření nízkého napětí stejnosměrných a střídavých obvodů.
• Pomocí kolíčků může být snadno připojen do elektrických obvodů. 
• Použitím krokového transformátoru lze měřit střídavé napětí hlavního zdroje s odezvou jeho frekvence 50/60 Hz.
Specifikace:
Trvání experimentu: min. 30 dní.  Vzorkovací rychlost až 2500 vzorků za sekundu.
</t>
  </si>
  <si>
    <t>Senzor teploty</t>
  </si>
  <si>
    <t xml:space="preserve">Senzor s procesorem a flash pamětí s uložením  min. 5 měření přímo v senzoru
- teploměr s měřící nerezovou sondou (vhodná zejména v chemii)
- měření pevných, kaplných a plynných látek.  Vzorkovací rychlost až 100 vzorků za sekundu.
</t>
  </si>
  <si>
    <t>Senzor světla</t>
  </si>
  <si>
    <t xml:space="preserve">Senzor s procesorem a flash pamětí s uložením min. 5 měření přímo  v senzoru
- 3 rozsahy: min. 0- 1.000 lx, min. 0-6.000 lx, min. 0-150.000 lx,  Vzorkovací rychlost min. 2500 vzorků za sekundu. 
- musí umět měřit přímo osvětlení a velmi rychlé změny světelného záření
</t>
  </si>
  <si>
    <t>Oxymetr</t>
  </si>
  <si>
    <t>Senzor s procesorem a flash pamětí s uložením min. 5 měření přímo  v senzoru, měření úrovně volného kyslíku ve vzduchu nebo rozpuštěného ve vodě, vyměnitelné membrány, Vzorkovací rychlost min. 100 vzorků za sekundu. Rozlišení 0,1%.</t>
  </si>
  <si>
    <t>pH metr</t>
  </si>
  <si>
    <t>Senzor s procesorem a flash pamětí s uložením min. 5 měření přímo  v senzoru, měření pH od 0 do 14, s rozlišením 0,01 pH, Vzorkovací rychlost min.100 vzorků za sekundu</t>
  </si>
  <si>
    <t>Senzor relativní vlhkosti</t>
  </si>
  <si>
    <t xml:space="preserve">Senzor s procesorem a flash pamětí pro uložení min. 5 měření přímo v senzoru. 
Požadujeme možnost měřit v uzavřených nádobách.
Možnost nastavení minimální délky experimentu min. 30 dnů
</t>
  </si>
  <si>
    <t>Senzor srdečního rytmu a pulsu</t>
  </si>
  <si>
    <t>Senzor s procesorem a flash pamětí pro uložení min. 5 měření přímo v senzoru. 
Senzor má dva měřící módy-měření srdečního rytmu, nebo zobrazení analogové hodnoty měřeného signálu. Součástí je klips s elektrodami pro měření na prstu, nebo ušním lalůčku. Vzorkovací frekvencí min. 100 vzorků/s.
Možnost nastavení minimální délky experimentu 30 dnů</t>
  </si>
  <si>
    <t>Fotobrána</t>
  </si>
  <si>
    <t xml:space="preserve">Senzor s procesorem a flash pamětí pro uložení min. 5 měření přímo v senzoru. 
Rychlý senzor na měření optických jevů s nejvyšší vzorkovací frekvencí min. 10000 vzorků/s.
Možnost nastavení min. 5 režimů měření.
</t>
  </si>
  <si>
    <t>Tlakový senzor</t>
  </si>
  <si>
    <t>Senzor s procesorem a pamětí pro uložení min. 5 měření. 
Nejvyšší vzorkovací frekvence min. 100 vzorků/s. 
Součástí senzoru trubička s koncovkou.</t>
  </si>
  <si>
    <t>Senzor síly</t>
  </si>
  <si>
    <t xml:space="preserve">Senzor s procesorem a flash pamětí pro uložení min. 5 měření přímo v senzoru. 
Dva rozsahy měření 10 a 50 N.
Senzor pro měření tahu i tlaku ve stejném rozsahu.
Nejvyšší vzorkovací frekvence min. 3000 vzorků/s.
</t>
  </si>
  <si>
    <t>Zvukový senzor</t>
  </si>
  <si>
    <t xml:space="preserve">Senzor s procesorem a flash pamětí pro uložení  min. 5 měření přímo v senzoru. 
Měření v decibelech a vlnových formách
Délka měření experimentu min. 30 dnů
Nejnižší vzorkovací frekvence min. 9000 vzorků/s.
</t>
  </si>
  <si>
    <t>Senzor pohybu</t>
  </si>
  <si>
    <t>Senzor s procesorem a pamětí pro uložení min. 5 měření. 
Nejvyšší vzorkovací frekvence min. 100 vzorků/s. 
Možnost měření 3 veličin: vzdálenost, rychlost, zrychlení.</t>
  </si>
  <si>
    <t>Senzor magnetického pole</t>
  </si>
  <si>
    <t>Senzor s procesorem a flash pamětí pro uložení min. 5 měření přímo v senzoru. 
Nejvyšší vzorkovací frekvence min. 3000 vzorků/s.</t>
  </si>
  <si>
    <t>Senzor vodivosti</t>
  </si>
  <si>
    <t>Tento senzor je založen na sondě ze dvou plochých elektrod se známým povrchem a vzdáleností mezi nimi. Signál je veden do elektrod a testováním chování tohoto signálu je vypočtena vodivost roztoku. Senzor má 5 operačních módů: 1) uS/cm – microsiemens na centimetr; 2) mg/L – miligram na litr; 3) ppm – počet dílů/částic na jeden milion. Senzor s procesorem a flash pamětí pro uložení min. 5 měření přímo v senzoru. Rozsah: 0-18 000 mg/l</t>
  </si>
  <si>
    <t>Spirometrický senzor</t>
  </si>
  <si>
    <t>Senzor s procesorem a flash pamětí pro uložení min. 5 měření přímo v senzoru. 
Senzor umožňuje měření objemu plic, součástí senzoru musí být povrchově upravené papíry pro manipulaci s trubicí. Vzorkovací frekvencí min. 100 vzorků/s.
Možnost nastavení minimální délky experimentu 30 dnů</t>
  </si>
  <si>
    <t>Senzor vodivosti pokožky</t>
  </si>
  <si>
    <t>Senzor s procesorem a flash pamětí pro uložení min. 5 měření přímo v senzoru. 
Senzor (detektor lži) měří vodivost mezi prsty ruky.Požadujeme dva rozsahy. Vodivost v mikrosimensech a hodnotová čísla. Vzorkovací frekvencí min. 100 vzorků/s.
Možnost nastavení minimální délky experimentu 30 dnů</t>
  </si>
  <si>
    <t>EKG senzor</t>
  </si>
  <si>
    <t>Senzor s procesorem a flash pamětí pro uložení min. 5 měření přímo v senzoru. 
Senzor umožňuje měření elektrokardiogramu, součástí dodávky musí být vlastní elektrody, vzorkovací frekvencí min. 100 vzorků/s.
Možnost nastavení minimální délky experimentu 30 dnů</t>
  </si>
  <si>
    <t>Kolorimetr senzor</t>
  </si>
  <si>
    <t>Senzor s procesorem a flash pamětí pro uložení min. 5 měření přímo v senzoru. Měří propustnost a absorbanci :červeného, zeleného, modrého a oranžového světla</t>
  </si>
  <si>
    <t>CO2 senzor</t>
  </si>
  <si>
    <t xml:space="preserve">Senzor s procesorem a flash pamětí pro uložení min. 5 měření přímo v senzoru. 
Senzor s využitím elektromechanické reakce, vzorkovací frekvencí min. 100 vzorků/s.
Možnost nastavení minimální délky experimentu min. 30 dnů
</t>
  </si>
  <si>
    <t>Barometr</t>
  </si>
  <si>
    <t xml:space="preserve">Senzor s procesorem a flash pamětí pro uložení min. 5 měření přímo v senzoru. 
Senzor měří atmosférický barometrický tlak s nejvyšší vzorkovací frekvencí min. 100 vzorků/s.
Možnost nastavení 5 běžných rozsahů kPa, Atm, inHg, mm Hg a nadmořská výška v metrech
</t>
  </si>
  <si>
    <t>Senzor tlaku krve</t>
  </si>
  <si>
    <t>Senzor s procesorem a flash pamětí pro uložení min. 5 měření přímo v senzoru. 
Senzor měří tlak vzduchu v tlakové manžetě na paži. Požadujeme výpočet Systolického a Diastolického krevního tlaku, hlavního arteriálního tlaku a srdečního rytmu. Rozsah min. 0-250 Hg+Arb. Vzorkovací frekvencí min. 100 vzorků/s.
Možnost nastavení minimální délky experimentu 30 dnů</t>
  </si>
  <si>
    <t>Kapkový senzor</t>
  </si>
  <si>
    <t>Senzor s procesorem a flash pamětí pro uložení min. 5 měření přímo v senzoru. Automatické počítáání kapek nebo stoupající bubliny. Razsah: 0-6500 kapek.</t>
  </si>
  <si>
    <t>Průtokový senzor</t>
  </si>
  <si>
    <t xml:space="preserve">Senzor s procesorem a flash pamětí pro uložení min. 5 měření přímo v senzoru. 
Požadujeme měřicí kolo na ložisku, bez mechanického styku s tělesem.
Možnost nastavení minimální délky experimentu min. 30 dnů
</t>
  </si>
  <si>
    <t>Váhový senzor</t>
  </si>
  <si>
    <t>Senzor s procesorem a flash pamětí pro uložení min. 5 měření přímo v senzoru. Pro měření velké váhy nebo síly. Rozsah: -800 až 2000 N</t>
  </si>
  <si>
    <t>Senzor rotačního pohybu</t>
  </si>
  <si>
    <t>Senzor rotačního pohybu pro měření otáček oběma směry. Měří úhly, úhlovou rychlost a úhlové zrychlení. Obsahuje kotouč připojený na hřídel, která měří rotaci kotouče. Vzorkovací frekvence min. 100 vzorků/s.</t>
  </si>
  <si>
    <t>Senzor zrychlení</t>
  </si>
  <si>
    <t xml:space="preserve">Senzor s procesorem a flash pamětí pro uložení min. 5 měření přímo v senzoru. 
Požadujeme měření ve třech rozměrech ve stejném čase, min. vzorkovací frekvence 2500 vzorků/s
Možnost nastavení minimální délky experimentu min. 30 dnů
</t>
  </si>
  <si>
    <t>Senzor salinity</t>
  </si>
  <si>
    <t xml:space="preserve">Senzor s procesorem a flash pamětí pro uložení min. 5 měření přímo v senzoru. 
Požadujeme měření ve třech rozsazích %, mg/L, ppm
Možnost nastavení minimální délky experimentu min. 30 dnů
</t>
  </si>
  <si>
    <t>Senzor vlhkosti půdy</t>
  </si>
  <si>
    <t>Senzor s procesorem a flash pamětí pro uložení min. 5 měření přímo v senzoru. Měření vakua v tenzometru. Rozsah:-20 až 50 kPa</t>
  </si>
  <si>
    <t>UVB senzor</t>
  </si>
  <si>
    <t>Senzor s procesorem a flash pamětí pro uložení min. 5 měření přímo v senzoru. Měří délky UV světla. Rozsah: 0-1500 mW/M2</t>
  </si>
  <si>
    <t>Senzor zakalení</t>
  </si>
  <si>
    <t>Senzor s procesorem a flash pamětí pro uložení min. 5 měření přímo v senzoru. Měří odražené světlo. Rozsah: 0-200 NTU.</t>
  </si>
  <si>
    <t>UVA senzor</t>
  </si>
  <si>
    <t>Senzor s procesorem a flash pamětí pro uložení min. 5 měření přímo v senzoru. Měří vlnovou délku UV záření. Rozsah: 0-65000mW/M2</t>
  </si>
  <si>
    <t>Senzor povrchové teploty</t>
  </si>
  <si>
    <t>Senzor s procesorem a flash pamětí s uložením min. 5 měření přímo v senzoru, teploměr s měřícím kapkovitým senzorem,
měření pevných, kaplných a plynných látek.  Vzorkovací rychlost až 100 vzorků za sekundu.</t>
  </si>
  <si>
    <t>Senzor teplot širokého rozsahu</t>
  </si>
  <si>
    <t xml:space="preserve">Senzor s procesorem a flash pamětí pro uložení min. 5 měření přímo v senzoru. 
Senzor s využitím termočlánku, který umožňuje měření velmi vysokých teplot min.1200 °C s možností vložení čidla přímo do plamene, vzorkovací frekvencí min. 100 vzorků/s.
Možnost nastavení minimální délky experimentu min. 30 dnů
</t>
  </si>
  <si>
    <t>Infračervený termometrický senzor</t>
  </si>
  <si>
    <t>Senzor s procesorem a flash pamětí pro uložení min. 5 měření přímo v senzoru. Měření teploty ze vzdálených zdrojů. Rozsah: -30°C-382°C</t>
  </si>
  <si>
    <t>Senzor dýchání</t>
  </si>
  <si>
    <t>Senzor s procesorem a flash pamětí pro uložení min. 5 měření přímo v senzoru. 
Senzor měří tlak v pásu(manžetě), který kolísá dle dýchání. Rozsah min. 0-6100 arb. Vzorkovací frekvencí min. 100 vzorků/s.
Možnost nastavení minimální délky experimentu 30 dnů</t>
  </si>
  <si>
    <t>Senzor stisku</t>
  </si>
  <si>
    <t>Senzor s procesorem a flash pamětí pro uložení min. 5 měření přímo v senzoru. 
Senzor měří tlakovou sílu vytvářenou na držák, který má vestavěný měřič tlaku. Rozsah min. 0-50 Kg. Vzorkovací frekvencí min. 100 vzorků/s.
Možnost nastavení minimální délky experimentu 30 dnů</t>
  </si>
  <si>
    <t>Anemometr</t>
  </si>
  <si>
    <t>Senzor s procesorem a flash pamětí pro uložení min. 5 měření přímo v senzoru. Měří rychlost větru, rozsah: 0-120 km/h</t>
  </si>
  <si>
    <t>GPS senzor</t>
  </si>
  <si>
    <t>Senzor s procesorem a flash pamětí pro uložení min. 5 měření přímo v senzoru. Umožňuje určit pozici, zem.šířku, délku, výšku. Rozsah: cca 10m, 2D RMS</t>
  </si>
  <si>
    <t>Senzor rosného bodu</t>
  </si>
  <si>
    <t xml:space="preserve">Senzor s procesorem a flash pamětí pro uložení min. 5 měření přímo v senzoru. Měří v objemu teplotu a vlhkost. Rozsah: -114-109 °C </t>
  </si>
  <si>
    <t>Elektrostatický senzor</t>
  </si>
  <si>
    <t>Senzor s procesorem a pamětí pro uložení min. 5 měření. 
Schopnost rozlišit kladný a záporný elektrostatický náboj.
Nejvyšší vzorkovací frekvence min. 100 vzorků/s.</t>
  </si>
  <si>
    <t>Ohmmetr</t>
  </si>
  <si>
    <t xml:space="preserve">Modul pro měření a zobrazování elektrického odporu v reálném čase. </t>
  </si>
  <si>
    <t>Žákovská sada  meřicích senzorů CHEMIE velká - USB, grafický modul, WiFi</t>
  </si>
  <si>
    <t>Učitelská sada meřicích senzorů FYZIKA - USB, grafický modul, WiFi</t>
  </si>
  <si>
    <t>Žákovská sada senzorů - FYZIKA</t>
  </si>
  <si>
    <t>Sada mechaniky pro fyziku
vč. senzorů</t>
  </si>
  <si>
    <t>Sada zvuku pro fyziku
vč. zvukového senzoru</t>
  </si>
  <si>
    <t>Sada plynu pro chemii
vč. senzorů</t>
  </si>
  <si>
    <t>Sada kladky pro fyziku
vč. senzoru síly</t>
  </si>
  <si>
    <t>souprava Mechanika</t>
  </si>
  <si>
    <t xml:space="preserve">souprava Elektřina </t>
  </si>
  <si>
    <t>souprava Elektronika</t>
  </si>
  <si>
    <t>souprava Teplo</t>
  </si>
  <si>
    <t>senzorový tester</t>
  </si>
  <si>
    <t>vývěva dvoustupňová</t>
  </si>
  <si>
    <t>demonstrační souprava chemie</t>
  </si>
  <si>
    <t>laboratorní váhy</t>
  </si>
  <si>
    <t>kufřík nanotechnologie</t>
  </si>
  <si>
    <t>Interaktivní model atomu</t>
  </si>
  <si>
    <t>základní žákovská souprava elektrochemie</t>
  </si>
  <si>
    <t>Obsah sady pro mechaniku:
2 ks stojanů, 3 ks ramen se svorkami, prodlužovací svorka, 2 ks papírových forem na pečení, papírový kelímek, kulička, nástroj na vystřelení kuličky, svinovací metr 3 m, lepicí páska, 1 m dlouhá dráha, 2 ks pojízdných jezdců, vozík s háčkem, odrazová plocha, 2 ks 20" tyčí, 2 ks magnetů v plastových pouzdrech, rameno s kladkou, kolmé rameno s kladkou, kladka s háčkem, 2 ks upínadel, provázek, závěs štěrbinových závaží, závěs štěrbinových závaží pro vozík, 2 ks štěrbinových závaží 10 g, 3 ks štěrbinových závaží 50 g, 2 ks štěrbinových závaží 100 g, závaží 500 g, závaží 1000 g, 60 cm dlouhé dřevěné pravítko jako páka, osa páky, dřevěný blok s hrubým a hladkým povrchem a s háčkem, 2 ks gumových pásků.
Včetně požadovaných senzorů: • Senzor pohybu; • Senzor síly; • Senzor fotobrána; • Senzor rotačního pohybu; • Modul baterie; Zadavatel požaduje kompatibilitu všech senzorů obsažených v sadě a současně vzájemnou kompatibilitu všech měřících sad pro jednotlivé obory výuky.   Detailní specifikace jednotlivých senzorů uvedena níže pod rozpočtem.
Příklady mechanických pokusů:
• Padající objekty
• Analýza chůze (pokus vyžaduje modul baterie)
• Parametry pohybujícího se tělesa
• Druhý Newtonův pohybový zákon (Zákon síly)
• Třecí síla, systém kladek
• Nakloněná rovina, rychlost volně padajících objektů
• Jednoduché kyvadlo, horizontální pohyb projektilu</t>
  </si>
  <si>
    <t>Obsah sady:
Ladička 426 Hz, ladička 440 Hz, ladička 512 Hz, 2 ks rezonátorů (dřevěné krabičky), palička, zobcová flétna (hudební nástroj), protihluková izolační pěna, plsť, 10 ks papírových utěrek, protihluková krabice, papírové plato na vajíčka, lepicí páska.
Včetně požadovaného senzoru: • Zvukový senzor; Zadavatel požaduje kompatibilitu všech senzorů obsažených v sadě a současně vzájemnou kompatibilitu všech měřících sad pro jednotlivé obory výuky.   Detailní specifikace jednotlivých senzorů uvedena níže pod rozpočtem.
Příklady pokusů se zvukem:
• Zkoumání zvuku
• Skládání zvuku
• Zvuková izolace
• Zvukové vlny</t>
  </si>
  <si>
    <t>Obsah sady:
Zařízení na studium plynu (objem 55 ml), 3 ks  perforovaných gumových zátek, neperforovaná gumová zátka, stříkačka 50 ml, tři svíčky.
Sada doplněna o požadované senzory: senzor teploty a tlakový senzor. Zadavatel požaduje kompatibilitu všech senzorů obsažených v sadě a současně vzájemnou kompatibilitu všech měřících sad pro jednotlivé obory výuky.   Detailní specifikace jednotlivých senzorů uvedena níže pod rozpočtem.
Příklady pokusů s plynem:
• Gay-Lussacův zákon
• Boyleův zákon</t>
  </si>
  <si>
    <t>Obsah sady:
35 cm dlouhá dráha, 2 ks pojízdných jezdců, 2 ks 20" tyčí, 2 ks upínadel, 2 ks štěrbinových závaží 100 g, 3 ks štěrbinových závaží 50 g, závěs štěrbinových závaží, kolmé rameno s kladkou, kladka s háčkem, lanko.
Sada doplněna o požadovaný senzor síly. Zadavatel požaduje kompatibilitu všech senzorů obsažených v sadě a současně vzájemnou kompatibilitu všech měřících sad pro jednotlivé obory výuky.   Detailní specifikace jednotlivých senzorů uvedena níže pod rozpočtem.
Příklady pokusů s kladkou:
• Kladkostroj</t>
  </si>
  <si>
    <t>Souprava pro změnu energií a jejich transformaci - tepelná, solární, galvanický článek s vodíkem, v sestavě: ruční generátor, etanolový palivový článek, reverzibilní palivový článek, autíčko poháněné alternativními pohony - vodík článek, solární článek. Doplňující vybavení: potenciometr, kondenzátor, nádržka na vodu, solární panel, regulátor tlaku, termoelektrický systém, funkční model větrné elektrárny, nádoby na palivo 3x, experimentální motor 2x, PH indikátory, teploměry, monitor obnovitelné energie včetně kabelu s připojením k PC</t>
  </si>
  <si>
    <t>Sestava optiky se skládá z držáku, tabulka (deska) pro projekci, lampu, zrcadlo, optické členy, čočky, držáky, filtry, stínítko, barevné průhledy, svíčka, plastický box s uspořádáním</t>
  </si>
  <si>
    <t xml:space="preserve">Senzorový tester s mechanickou stavbou. Soubor jednoduché přístrojové a mechanické stavby - kladky, držáky, pohybové dráhy, mřížky, plošiny, bariéry apod. pro zkoumání a ověřování činnosti senzorů s možností jejich nastavení a sestavení do celku před jejich použitím na robotickém modelu. Zařízení obsahuje příkladné návody na získávání a nastavování parametrů senzorů nebo senzorických sestav a poskytuje vzájemné vazby z různých měření jednoho fyzikálního jevu. Tester mechanika - experimentální vozík, hmotnost 50 g, svinovací meter, 3 m, 2x misky pro závaží se závěsem, ukazatel pro páku, stupnice s dílky, vyvažovací jezdec pro páku, vyvažovací tělíska 50 g, posuvné měřítko, dělení 0,1 mm, sada závaží (1–50 g velmi přesné) uložené v krabičce, tyč válcová, 500 × 10 mm (2 ks), hliníkový kvádr, 50 × 20 × 20 mm ocelový kvádr, 50 × 20 × 20 mm, válcová pružina 3 N/m, válcová pružina 20 N/m, 4 ks kladky s hlubokou drážkou. Tester dynamika - experimentální vozík, hmotnost 50 g, s nízkým třením, s tyčkou pro upevnění závaží se zářezem 10 g anebo 50 g (2 ks), 4ks závaží s výřezem 50 g, 3ks závaží s výřezem 10 g, držák závaží 10 g, tyč, válcová L = 60 mm, D = 10 mm, pružný nárazník, ocelová pružina pro demonstraci elastického rázu, nasouvatelný na experimentál-ní vozík (2 ks), 2 ks karoserie experimentálního vozíku, pružina pro vozík pro rázové pokusy s dvěmi experimentálními vozíky, vozík s pohonem s volitelnou rychlostí, pro experimenty s rovnoměrným pohybem, potenciometr pro nastaveni rychlostí. Přepínač na volby pohybu vpřed/stop/vzad, zdířky pro externí napájení (nerovnoměrný pohyb), baterie 9 V, vodící kladka, plastická hmota, s nízkým součinitelem tření, se svorníkem s upínacím šroubem na uchycení na stůl anebo kolejnici, svinovací metr, L = 300 cm, univerzální spojka kolejnic, dráha a optická lavice, 2 x 50 cm, hliníkový profil, robustní s natištěnou milimetrovou stupnicí, sestavitelná do 1 m kolejnice, na čelní straně, otvor pro upevnění kladky případně stativové tyče pro demonstraci zrychleného pohybu. </t>
  </si>
  <si>
    <t>Lopatková vakuová vývěva s vysokou životností, snadné přenášení pomocí rukojeti vč. hadicové přípojky, 2m vakuová hadice, vakuový olej 0,75 l. Výkon 245W při 1440ot./min.</t>
  </si>
  <si>
    <t>Mechanická souprava, laboratorní chemické potřeby, zkumavky, baňky, misky, odměrné válce, kapátka, zátky, skleněné trubičky a tyčinky, nástroje, držáky, stojan, kahan, síta, magnety, ochranné pomůcky, elektrochemie, destilace, sloučeniny a chemické materiály vč. návodu k použití</t>
  </si>
  <si>
    <t>kufřík nanotechnologie pro demonstraci a pokusy v oblasti nanotechnologie</t>
  </si>
  <si>
    <t>Interaktivní model atomu (Bohrův). Model pro žákovská cvičení při vyučování fyziky, chemie a biologie - žákovský model se 2 atomy, 30 protony, 30 neutrony a 30 elektrony</t>
  </si>
  <si>
    <t>Školní pokusná souprava obsahuje základní výbavu pro úvodní pokusy v oboru elektrochemie (např. pohyb iontů, vodivost kapalin) a konduktometrie umístěná v úložném kufříku. Obsah sady: 5 ks válcové elektrody, žárovka, kádinka, U trubice s olivkami, držáky.</t>
  </si>
  <si>
    <t>Sada magnetů a tepla pro fyziku
vč. senzoru magnetického pole</t>
  </si>
  <si>
    <t xml:space="preserve">Obsah sady:
Tepelný vodič (se třemi kovovými tyčemi: měď, mosaz a ocel), svíčka, držák svíčky, 18 ks malých svíček pro kvalitativní měření. Alnico tyčový magnet, 2 ks magnetů v plastových pouzdrech, pravítko.
Sada doplněna o požadované 3ks senzorů teploty a senzor magnetického pole.
Zadavatel požaduje kompatibilitu všech senzorů obsažených v sadě a současně vzájemnou kompatibilitu všech měřících sad pro jednotlivé obory výuky. Detailní specifikace jednotlivých senzorů uvedena níže pod rozpočtem.
Příklady pokusů:
• Tepelná vodivost
• Síla magnetického pole
• Magnetické pole
</t>
  </si>
  <si>
    <t>Obsah sady:
2 ks stojanů, 3 ks ramen se svorkami, prodlužovací svorka, 2 ks papírových forem na pečení, papírový kelímek, kulička, nástroj na vystřelení kuličky, svinovací metr 3 m, lepicí páska, 1 m dlouhá dráha, 2 ks pojízdných jezdců, vozík s háčkem, odrazová plocha, 2 ks 20" tyčí, 2 ks magnetů v plastových pouzdrech, rameno s kladkou, kolmé rameno s kladkou, kladka s háčkem, 2 ks upínadel, provázek, závěs štěrbinových závaží, závěs štěrbinových závaží pro vozík, 2 ks štěrbinových závaží 10 g, 3 ks štěrbinových závaží 50 g, 2 ks štěrbinových závaží 100 g, závaží 500 g, závaží 1000 g, 60 cm dlouhé dřevěné pravítko jako páka, osa páky, dřevěný blok s hrubým a hladkým povrchem a s háčkem, 2 ks gumových pásků.</t>
  </si>
  <si>
    <t xml:space="preserve">Základní sada elektronika, min. 30 stavebních prvků. Skládá se  z: polovodičů - min. 2 ks diody, 3 ks tranzistory, 6 ks kondenzátory, vodiče, reproduktor, solární článek, potenciometr, min. 7 ks odporů, včetně propojovací desky se kterou jsou všechny komponenty kompatibilní. </t>
  </si>
  <si>
    <t>Sada Teplo obsahuje stojany, držáky, stativové kruhy, vařič, odměrný válec, nádobka, Erlenmeyerova nádobka, průtokové spirály, teploměr a teploměr bez stupnice, bimetalové pásky, skleněné trubičky, běžec s aretací, zkumavka, zátky, ocelový a hliníkový kvádr, izolační nádoba, zahnutá jehla, hadice</t>
  </si>
  <si>
    <t>Obsah sady:
Stojan pro obsluhu, pravá úhlová svorka, prodlužovací svorka, černý krokodýlový sponový kabel, červený krokodýlový kabel, čtyři bezpečnostní brýle, dvanáct Pasteurových pipet, čtyři varné kameny, pipeta, alkoholová lampa, čtyři 50 ml kádinky, kuželová baňka o objemu 100 ml, 50 ml stříkačka, uhlíková tužka, hliníková fólie páska, hřebík, měděný kabel, mycí láhev, nůžky, pravítko, šest zkumavek 18 x 150 mm, šest perforovaných víček, nálevka, plastová nádoba, lepící páska, 250 ml kádinka, dvě svorky, 10 ml odměrný válec, trubkový stojan.
Sada doplněna o požadované senzory: senzor napětí, oxymetr, pH metr, senzor teploty, kolorimetr senzor, senzor vodivosti, senzor vodivosti pokožky, senzor salinity, CO2 senzor, senzor relativní vlhkosti, tlakový senzor, senzor zakalení, kapkový senzor, senzor rosného bodu, wifi modul a modul baterie. Zadavatel požaduje kompatibilitu všech senzorů obsažených v sadě a současně vzájemnou kompatibilitu všech měřících sad pro jednotlivé obory výuky. Detailní specifikace jednotlivých senzorů uvedena níže pod rozpočtem.
Příklady pokusů se sadou příslušenství:
CHEMIE:
• Výroba elektřiny, rozpustnost plynů
• Vypařování, Lambert-Beerův zákon
• Lonty v roztoku, titrace koncentrované kyseliny a koncentrované zásady
• Endotermické a exotermické reakce
• Boyleův zákon
BIOLOGIE:
• Difúze v biologii, dýchání klíčících semen
• Monitorování růstu kvasinek, aktivita enzymů
• Měření emočního napětí
PŘÍRODNÍ VĚDY:
• Vlastnosti mořské vody a sladké vody
• Měření rosného bodu</t>
  </si>
  <si>
    <t xml:space="preserve">Učitelská sada měřících senzorů obsahuje: 
USB modul - umožňující rychlé připojení senzorů k počítači, softwarová neomezená multilicence v českém jazyce pro zaznamenávání a ukládání dat v reálném čase, modul baterie s integrovaným bluetooth přenosem, grafický zobrazovací modul pro zobrazení experimentu bez PC, WiFi komunikační modul pro zobrazení na tabletech s možností přepnutí do režimu USB, smartphonech. Rádiový komunikační modul - přijímač, vysílač. Uvedené senzory měřící soupravy budou umístěny do zásuvky demonstračního stolu s výřezy pro umístění senzorických modulů učitelských sad a jejich příslušenství. Dále sada obsahuje: Senzor srdečního rytmu a pulsu, spirometrický senzor, senzor vodivosti pokožky, EKG senzor, senzor tlaku krve, průtokový senzor, senzor vlhkosti půdy, UVB a UVA senzor, senzor dýchání, senzor stisku, anemometr, GPS senzor, senzor rosného bodu.  Každý senzor musí mít procesor a flash pamět s uložením min. 5 měření přímo v senzoru. Zadavatel požaduje kompatibilitu všech senzorů obsažených v sadě a současně vzájemnou kompatibilitu všech měřících sad pro jednotlivé obory výuky.   Detailní specifikace jednotlivých senzorů uvedena níže pod rozpočtem. </t>
  </si>
  <si>
    <t>Žákovská sada měřících senzorů obsahuje: 
USB modul - umožňující rychlé připojení senzorů k počítači, modul baterie s integrovaným bluetooth přenosem, grafický zobrazovací modul pro zobrazení experimentu bez PC, WiFi komunikační modul pro zobrazení na tabletech, smartphonech s možností přepnutí do režimu USB. Digitální zobrazovací modul, senzor srdečního rytmu a pulsu, spirometrický senzor, senzor vodivosti pokožky, EKG senzor, senzor stisku Každý senzor musí mít procesor a flash pamět s uložením min. 5 měření přímo v senzoru. Zadavatel požaduje kompatibilitu všech senzorů obsažených v sadě a současně vzájemnou kompatibilitu všech měřících sad pro jednotlivé obory výuky. Detailní specifikace jednotlivých senzorů uvedena níže pod rozpočtem.
Včetně tabletu pro monitorování měřených veličin o parametrech:
min. 10,9" Multi‑Touch - displej s LED podsvícením a technologií IPS, min. 2360 x 1640 px, Paměť min. 64 GB, Wi-Fi 802.11ax, Bluetooth, zadní fotoaparát
min. 12MPx širokoúhlý fotoaparát, Clona min. ƒ/1,8, pětičlenný objektiv, nahrávání videa min. 4K 30fps, Přední fotoaparát min. 10 MPx. Nabíjecí a datový konektor</t>
  </si>
  <si>
    <t>Obsah sady:
Generátor plynu CO2, skleněné víčko, podložka pod svíčku, svíčka, nádoba pro fotosyntézu, zátka otvoru pro sondu CO2, zátka otvoru pro sondu oxymetru. 
Kádinka, 1 l, nálevka, univerzální držák, min. 3 záchytné nádoby, gumové zátky, min. 3 barevné filtry (modrá, červená, zelená), min. 3 šedé filtry, laboratorní lampa s napájecím zdrojem min. 15W a délkou kabelu min. 1m, trojnožka s fixací laboratorní lampy výškově stavitelná, destička z plexiskla min. 140 x 140 x 2,5 mm, dvojité hrdlo
Sada doplněna o požadované senzory v min. počtu: 2x senzor teploty, 2x oxymetr, 2x CO2 senzor, 2x pH metr a rádiový komunikační modul v sadě - přijímač, vysílač. Dvě nezávislé uzavíratelné nádoby o objemu min. 1l spojené hadicí s přepouštěcím ventilem.
Zadavatel požaduje kompatibilitu všech senzorů obsažených v sadě a současně vzájemnou kompatibilitu všech měřících sad pro jednotlivé obory výuky.   Detailní specifikace jednotlivých senzorů uvedena níže pod rozpočtem.
Včetně tabletu pro monitorování měřených veličin o parametrech:
min. 10,9" Multi‑Touch - displej s LED podsvícením a technologií IPS, min. 2360 x 1640 px, Paměť min. 64 GB, Wi-Fi 802.11ax, Bluetooth, zadní fotoaparát
min. 12MPx širokoúhlý fotoaparát, Clona min. ƒ/1,8, pětičlenný objektiv, nahrávání videa min. 4K 30fps, Přední fotoaparát min. 10 MPx. Nabíjecí a datový konektor
Příklady pokusů s kyslíkem a oxidem uhličitým:
• Hoření
• Kyselý déšť
• Fotosyntéza
• Dýchání
• Rozklad organického odpadu</t>
  </si>
  <si>
    <t>Učitelská sada meřicích senzorů CHEMIE - USB, grafický modul, WiFi</t>
  </si>
  <si>
    <t>Učitelská sada měřících senzorů obsahuje: 
USB modul - umožňující rychlé připojení senzorů k počítači, modul baterie s integrovaným bluetooth, grafický zobrazovací modul pro zobrazení experimentu bez PC, WiFi komunikační modul pro zobrazení na tabletech, smartphonech.  Senzor teploty s nerezovým čidlem s rozsahem min. -40 až 140°C, oxymetr s meřením rozpuštěného kyslíku ve vodě i ve vzduchu, pH metr s rozsahem min.0-14pH, senzor relativní vlhkosti, senzor vodivosti, kolorimetr, CO2 senzor, barometr s rozsahem min. 80-106kPa, kapkový senzor, senzor salinity, senzor zakalení, senzor povrchové teploty, senzor teplot širokého rozsahu s rozsem min. -200 až 1200°C, infračervený termometrický senzor. Každý senzor musí mít procesor a flash pamět s uložením min. 5 měření přímo v senzoru. Zadavatel požaduje kompatibilitu všech senzorů obsažených v sadě a současně vzájemnou kompatibilitu všech měřících sad pro jednotlivé obory výuky.   Detailní specifikace jednotlivých senzorů uvedena níže pod rozpočtem.
Včetně tabletu pro monitorování měřených veličin o parametrech:
min. 10,9" Multi‑Touch - displej s LED podsvícením a technologií IPS, min. 2360 x 1640 px, Paměť min. 64 GB, Wi-Fi 802.11ax, Bluetooth, zadní fotoaparát
min. 12MPx širokoúhlý fotoaparát, Clona min. ƒ/1,8, pětičlenný objektiv, nahrávání videa min. 4K 30fps, Přední fotoaparát min. 10 MPx. Nabíjecí a datový konektor</t>
  </si>
  <si>
    <t>Žákovská sada sada měřících senzorů obsahuje: 
USB modul - umožňující rychlé připojení senzorů k počítači, modul baterie s integrovaným bluetooth, grafický zobrazovací modul pro zobrazení experimentu bez PC, WiFi komunikační modul pro zobrazení na tabletech, smartphonech.  Senzor teploty s nerezovým čidlem s rozsahem min. -40 až 140°C, oxymetr s meřením rozpuštěného kyslíku ve vodě i ve vzduchu, pH metr s rozsahem min.0-14pH, senzor relativní vlhkosti, senzor vodivosti, kolorimetr, kapkový senzor, senzor salinity, senzor povrchové teploty, senzor teplot širokého rozsahu s rozsem min. -200 až 1200°C. Každý senzor musí mít procesor a flash pamět s uložením min. 5 měření přímo v senzoru. Zadavatel požaduje kompatibilitu všech senzorů obsažených v sadě a současně vzájemnou kompatibilitu všech měřících sad pro jednotlivé obory výuky.   Detailní specifikace jednotlivých senzorů uvedena níže pod rozpočtem.
Včetně tabletu pro monitorování měřených veličin o parametrech:
min. 10,9" Multi‑Touch - displej s LED podsvícením a technologií IPS, min. 2360 x 1640 px, Paměť min. 64 GB, Wi-Fi 802.11ax, Bluetooth, zadní fotoaparát
min. 12MPx širokoúhlý fotoaparát, Clona min. ƒ/1,8, pětičlenný objektiv, nahrávání videa min. 4K 30fps, Přední fotoaparát min. 10 MPx. Nabíjecí a datový konektor</t>
  </si>
  <si>
    <t>Učitelská sada sada měřících senzorů obsahuje: 
USB modul - umožňující rychlé připojení senzorů k počítači, modul baterie s integrovaným bluetooth, grafický zobrazovací modul pro zobrazení experimentu bez PC, WiFi komunikační modul pro zobrazení na tabletech, smartphonech.  Výše uvedené senzory měřící soupravy budou umístěny do zásuvky demonstračního stolu s výřezy pro umístění senzorických modulů učitelských sad a jejich příslušenství. Senzor napětí s rozsahem min. +-20V, senzor proudu s rozsahem min. +-2500mA, senzor světla s rozsahem min. 0- 150000lx, fotobrána, tlakový senzor s rozsahem min. 0-7atm, senzor síly s rozsahem min.+-50N, senzor zvuku s rozsahem min.40-110dB, senzor pohybu, senzor magnetického pole s rozsahem min.+-10mT, váhový senzor s rozsahem min. -800 až 2000N, senzor rotačního pohybu s min rozsahem 0-360°, senzor zrychlení s rozsahem min. +-80m/s2, elektrostatický senzor s rozsahem min.+-10000mV, senzor ohmmetr.
Každý senzor musí mít procesor a flash pamět s uložením min. 5 měření přímo v senzoru. Zadavatel požaduje kompatibilitu všech senzorů obsažených v sadě a současně vzájemnou kompatibilitu všech měřících sad pro jednotlivé obory výuky.   Detailní specifikace jednotlivých senzorů uvedena níže pod rozpočtem.
Včetně tabletu pro monitorování měřených veličin o parametrech:
min. 10,9" Multi‑Touch - displej s LED podsvícením a technologií IPS, min. 2360 x 1640 px, Paměť min. 64 GB, Wi-Fi 802.11ax, Bluetooth, zadní fotoaparát
min. 12MPx širokoúhlý fotoaparát, Clona min. ƒ/1,8, pětičlenný objektiv, nahrávání videa min. 4K 30fps, Přední fotoaparát min. 10 MPx. Nabíjecí a datový konektor</t>
  </si>
  <si>
    <t>Žákovská sada sada měřících senzorů obsahuje:
USB modul pro připojení senzorů, Grafický zobrazovací senzor a modul baterie s integrovaným bluetooth. Senzory: Senzor Senzor napětí, senzor proudu, senzor teploty (rozsah -40-140°C), senzor světla, fotobrána, senzor síly (rozsah +-50N), zvukový senzor, Každý senzor umí uložit až 5 měření přímo v senzoru, jednoduché nastavení pokusu, offline export dat do PC. Zadavatel požaduje kompatibilitu všech senzorů obsažených v sadě a současně vzájemnou kompatibilitu všech měřících sad pro jednotlivé obory výuky.   Detailní specifikace jednotlivých senzorů uvedena níže pod rozpočtem.
Včetně tabletu pro monitorování měřených veličin o parametrech:
min. 10,9" Multi‑Touch - displej s LED podsvícením a technologií IPS, min. 2360 x 1640 px, Paměť min. 64 GB, Wi-Fi 802.11ax, Bluetooth, zadní fotoaparát
min. 12MPx širokoúhlý fotoaparát, Clona min. ƒ/1,8, pětičlenný objektiv, nahrávání videa min. 4K 30fps, Přední fotoaparát min. 10 MPx. Nabíjecí a datový konektor</t>
  </si>
  <si>
    <t>Magnetická optická sada s magnetickou tabulí a laserem</t>
  </si>
  <si>
    <t>Kompletní magnetická optická sada s magnetickou tabulí a diodovým laserem. Tato sada byla vyvinuta pro jednoduché znázornění základů geometrické optiky.</t>
  </si>
  <si>
    <t>Sada obsahující bezdrátové senzory:
• teploty
• tlaku
• napětí
• proudu
• světla
• pohybu
• magnetického pole
Součástí sady je bezdrátový vozík, USB s min. 46 žákovskými úlohami, tištěná metodika úloh a licence software. Baleno v úložném boxu.</t>
  </si>
  <si>
    <t>Vzdělávací software- fyzika</t>
  </si>
  <si>
    <t>Software využívající 3D modely pro názornou ilustraci probíraného učiva, včetně detailních částí. Software využitelný na tabletech, počítačích, interaktivních tabulích nebo dotykových obrazovkách. Obsahuje 3D modely min. aditivní mísení barev – RGB model, analogový ampérmetr, anemometr, optický kabel, buzola, články baterie, perpetuum mobile, elektrometr, eskalátor, elektrický odpor, elektromagnet, pulzační motor, rovnoramenné výhy, gravitační a tíhová síla, stín a polostín, větrná elektrárna, magnetické pole země. Včetně doživotní licence.</t>
  </si>
  <si>
    <t>Sestava pro elektrické pokusy setu (boxu) min. 50 stavebních prvků, řady součástek jako propojovací deska, min. 5x spojovací vodič, min. 30x modul (připojení, vedení, přerušeného vedení, vypínače, odporu, baterie, pro krokosvorku, s objímkou E 10), nádoba pro elektrolýzu, sada vodičů, nevodičů, elektrod, žárovky, dráty ( pojistkový, odporový, měděný), krokosvorka s kontaktním kolíkem, držák se zářezem a otvorem.</t>
  </si>
  <si>
    <t>Wimshurstův přístroj</t>
  </si>
  <si>
    <t>Pomůcka pro generování vysokého stejnosměrného napětí. Na podstavci, s ruční klikou a řemenovým pohonem.</t>
  </si>
  <si>
    <t>Vhodné pro pokusy - přeměna energie ve spalovacích motorech, přeměna sluneční, vodní a větrné energie na elektrickou energii, princip hybridních vozidel aj. Sada obsahuje zapalovač, spalovací válec, solární článek, úhloměr, model elektromobilu, turbínu, MSP motor, vrtuli, ruční generátor, MSP ukladač energie, MSP objímku, žárovku, propojovací vodiče. Vše uloženo v boxu.</t>
  </si>
  <si>
    <t>Digitální luxmetr</t>
  </si>
  <si>
    <t>Luxmetr sloužící pro měření intenzity osvětlení pomocí integrovaného čidla s vysokou snímací frekvencí. LCD displej</t>
  </si>
  <si>
    <t>Stabilizovaný zdroj napětí</t>
  </si>
  <si>
    <t>Demonstrační zdroj napětí. Výstupní napětí min. 1-20 V, 5 A DC
provozní napětí: 200-240 V AC, 50/60 Hz
podsvícený dobře čitelný LCD displej</t>
  </si>
  <si>
    <t>Sestava pro elektrické pokusy setu (boxu) min. 50 stavebních prvků, řady součástek jako propojovací deska, min. 5x spojovací vodič, min. 30x modul (připojení, vedení, přerušeného vedení, vypínače, odporu, baterie, pro krokosvorku, s objímkou E 10), nádoba pro elektrolýzu, sada vodičů, nevodičů, elektrod, žárovky, dráty ( pojistkový, odporový, měděný), krokosvorka s kontaktním kolíkem, držák se zářezem a otvorem. Elektrostatický senzor, 2x senzor napětí, 2x senzor proudu, Ohmetr.
Napájení: napájecí zdroj s displejem, napájení 230V AC/50 až 60Hz, výstup DC 0  až 12V, AC 3/6/9/12V, max. 3A
Ruční digitální multimetr: měření teploty min . 10 až +400°C, frekvence 10 Hz - 5 MHz, kapacity 60 nF - 60 mF, odpor 600 Ohm až 20 MOhm, DC V / AC V 400MV až 600V / 4 až 600V, DC A / AC A 600 µA až 10A, LC displej, stojánek, pouzdro. 
Bližší parametry k dodávaným senzorům - viz. tabulka pod rozpočtem.</t>
  </si>
  <si>
    <t>Obsah sady:
Stojan pro obsluhu, pravá úhlová svorka, prodlužovací svorka, černý krokodýlový sponový kabel, červený krokodýlový kabel, čtyři bezpečnostní brýle, dvanáct Pasteurových pipet, čtyři varné kameny, pipeta, alkoholová lampa, čtyři 50 ml kádinky, kuželová baňka o objemu 100 ml, 50 ml stříkačka, uhlíková tužka, hliníková fólie páska, hřebík, měděný kabel, mycí láhev, nůžky, pravítko, šest zkumavek 18 x 150 mm, šest perforovaných víček, nálevka, plastová nádoba, lepící páska, 250 ml kádinka, dvě svorky, 10 ml odměrný válec, trubkový stojan.
Sada doplněna o požadované senzory: senzor napětí, oxymetr, pH metr, senzor teploty, kolorimetr senzor, senzor vodivosti, senzor vodivosti pokožky, senzor salinity, CO2 senzor, senzor relativní vlhkosti, tlakový senzor, senzor zakalení, kapkový senzor, senzor rosného bodu, chloridový senzor, wifi modul a modul baterie s integrovaným bluetooth. Zadavatel požaduje kompatibilitu všech senzorů obsažených v sadě a současně vzájemnou kompatibilitu všech měřících sad pro jednotlivé obory výuky.   Detailní specifikace jednotlivých senzorů uvedena níže pod rozpočtem.
Příklady pokusů se sadou příslušenství:
CHEMIE:
• Výroba elektřiny, rozpustnost plynů
• Vypařování, Lambert-Beerův zákon
• Lonty v roztoku, titrace koncentrované kyseliny a koncentrované zásady
• Endotermické a exotermické reakce
• Boyleův zákon
BIOLOGIE:
• Difúze v biologii, dýchání klíčících semen
• Monitorování růstu kvasinek, aktivita enzymů
• Měření emočního napětí
PŘÍRODNÍ VĚDY:
• Vlastnosti mořské vody a sladké vody
• Měření rosného bodu</t>
  </si>
  <si>
    <t>Cenová nabídka - digitální pomůcky
 Základní škola a Mateřská škola Cerhovice</t>
  </si>
  <si>
    <t>Doprava</t>
  </si>
  <si>
    <t xml:space="preserve">Doprava náklady - doprava zboží </t>
  </si>
  <si>
    <r>
      <t xml:space="preserve">Učitelská sada meřicích senzorů BIOLOGIE - USB, grafický modul, WiFi
</t>
    </r>
    <r>
      <rPr>
        <b/>
        <sz val="9"/>
        <color rgb="FFFF0000"/>
        <rFont val="Calibri"/>
        <family val="2"/>
        <scheme val="minor"/>
      </rPr>
      <t xml:space="preserve">
</t>
    </r>
  </si>
  <si>
    <r>
      <t xml:space="preserve">Žákovská sada  meřicích senzorů BIOLOGIE velká - USB, grafický modul, WiFi
</t>
    </r>
    <r>
      <rPr>
        <b/>
        <sz val="9"/>
        <color rgb="FFFF0000"/>
        <rFont val="Calibri"/>
        <family val="2"/>
        <scheme val="minor"/>
      </rPr>
      <t xml:space="preserve">
</t>
    </r>
  </si>
  <si>
    <r>
      <t xml:space="preserve">Sada příslušenství pro chemii, biologii a přírodní vědy
vč. Senzorů
</t>
    </r>
    <r>
      <rPr>
        <b/>
        <sz val="9"/>
        <color rgb="FFFF0000"/>
        <rFont val="Calibri"/>
        <family val="2"/>
        <scheme val="minor"/>
      </rPr>
      <t xml:space="preserve">
</t>
    </r>
  </si>
  <si>
    <r>
      <t xml:space="preserve">demonstrační souprava Přeměny energií
</t>
    </r>
    <r>
      <rPr>
        <b/>
        <sz val="9"/>
        <color rgb="FFFF0000"/>
        <rFont val="Calibri"/>
        <family val="2"/>
        <scheme val="minor"/>
      </rPr>
      <t xml:space="preserve">
</t>
    </r>
  </si>
  <si>
    <t xml:space="preserve">demonstrační souprava Optika
</t>
  </si>
  <si>
    <t xml:space="preserve">Sada bezdrátových senzorů pro experimenty z fyziky
</t>
  </si>
  <si>
    <t xml:space="preserve">Žákovská sada -  elektřina
</t>
  </si>
  <si>
    <t xml:space="preserve">Žákovská sada - Alternativní energie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</si>
</sst>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19">
    <font>
      <sz val="10"/>
      <name val="Arial CE"/>
      <family val="2"/>
    </font>
    <font>
      <sz val="10"/>
      <name val="Arial"/>
      <family val="2"/>
    </font>
    <font>
      <sz val="10"/>
      <name val="Arial Narrow"/>
      <family val="2"/>
    </font>
    <font>
      <sz val="8"/>
      <name val="Arial Narrow"/>
      <family val="2"/>
    </font>
    <font>
      <sz val="10"/>
      <name val="Calibri"/>
      <family val="2"/>
    </font>
    <font>
      <b/>
      <sz val="12"/>
      <name val="Calibri"/>
      <family val="2"/>
    </font>
    <font>
      <b/>
      <sz val="10"/>
      <name val="Calibri"/>
      <family val="2"/>
    </font>
    <font>
      <b/>
      <sz val="11"/>
      <name val="Calibri"/>
      <family val="2"/>
    </font>
    <font>
      <sz val="9"/>
      <name val="Calibri"/>
      <family val="2"/>
    </font>
    <font>
      <sz val="10"/>
      <name val="Calibri"/>
      <family val="2"/>
      <scheme val="minor"/>
    </font>
    <font>
      <b/>
      <sz val="18"/>
      <color theme="1" tint="0.34999001026153564"/>
      <name val="Calibri"/>
      <family val="2"/>
    </font>
    <font>
      <sz val="9"/>
      <name val="Calibri"/>
      <family val="2"/>
      <scheme val="minor"/>
    </font>
    <font>
      <b/>
      <sz val="9"/>
      <name val="Calibri"/>
      <family val="2"/>
      <scheme val="minor"/>
    </font>
    <font>
      <sz val="8"/>
      <name val="Trebuchet MS"/>
      <family val="2"/>
    </font>
    <font>
      <sz val="8"/>
      <color theme="1"/>
      <name val="Trebuchet MS"/>
      <family val="2"/>
    </font>
    <font>
      <b/>
      <sz val="16"/>
      <name val="Calibri"/>
      <family val="2"/>
    </font>
    <font>
      <b/>
      <sz val="9"/>
      <color rgb="FFFF0000"/>
      <name val="Calibri"/>
      <family val="2"/>
      <scheme val="minor"/>
    </font>
    <font>
      <b/>
      <sz val="18"/>
      <name val="Calibri"/>
      <family val="2"/>
    </font>
    <font>
      <sz val="10"/>
      <color theme="1"/>
      <name val="Arial CE"/>
      <family val="2"/>
      <scheme val="minor"/>
    </font>
  </fonts>
  <fills count="5">
    <fill>
      <patternFill/>
    </fill>
    <fill>
      <patternFill patternType="gray125"/>
    </fill>
    <fill>
      <patternFill patternType="solid">
        <fgColor theme="6" tint="0.5999900102615356"/>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right/>
      <top style="medium"/>
      <bottom/>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1">
    <xf numFmtId="0" fontId="0" fillId="0" borderId="0" xfId="0"/>
    <xf numFmtId="0" fontId="0" fillId="0" borderId="0" xfId="0" applyFont="1"/>
    <xf numFmtId="3" fontId="0" fillId="0" borderId="0" xfId="0" applyNumberFormat="1" applyFont="1"/>
    <xf numFmtId="3" fontId="0" fillId="0" borderId="0" xfId="0" applyNumberForma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wrapText="1"/>
    </xf>
    <xf numFmtId="0" fontId="4" fillId="0" borderId="0" xfId="0" applyFont="1"/>
    <xf numFmtId="3" fontId="4" fillId="0" borderId="0" xfId="0" applyNumberFormat="1" applyFont="1"/>
    <xf numFmtId="0" fontId="4" fillId="0" borderId="1" xfId="0" applyFont="1" applyBorder="1" applyAlignment="1">
      <alignment horizontal="center" vertical="center"/>
    </xf>
    <xf numFmtId="3" fontId="4" fillId="0" borderId="1" xfId="0" applyNumberFormat="1" applyFont="1" applyBorder="1" applyAlignment="1">
      <alignment vertical="center"/>
    </xf>
    <xf numFmtId="3" fontId="4" fillId="0" borderId="2" xfId="0" applyNumberFormat="1" applyFont="1" applyBorder="1" applyAlignment="1">
      <alignment vertical="center"/>
    </xf>
    <xf numFmtId="0" fontId="4" fillId="0" borderId="1" xfId="0" applyFont="1" applyBorder="1" applyAlignment="1">
      <alignment horizontal="center" vertical="center" wrapText="1"/>
    </xf>
    <xf numFmtId="3" fontId="4" fillId="0" borderId="1" xfId="0" applyNumberFormat="1" applyFont="1" applyBorder="1" applyAlignment="1">
      <alignment vertical="center" wrapText="1"/>
    </xf>
    <xf numFmtId="0" fontId="4" fillId="0" borderId="0" xfId="0" applyFont="1" applyAlignment="1">
      <alignment horizontal="center"/>
    </xf>
    <xf numFmtId="0" fontId="4" fillId="0" borderId="0" xfId="0" applyFont="1" applyAlignment="1">
      <alignment horizontal="left"/>
    </xf>
    <xf numFmtId="1" fontId="4" fillId="0" borderId="0" xfId="0" applyNumberFormat="1" applyFont="1" applyAlignment="1">
      <alignment vertical="center"/>
    </xf>
    <xf numFmtId="0" fontId="4" fillId="0" borderId="0" xfId="0" applyFont="1" applyAlignment="1">
      <alignment horizontal="center" vertical="center"/>
    </xf>
    <xf numFmtId="164" fontId="5" fillId="0" borderId="0" xfId="0" applyNumberFormat="1" applyFont="1" applyAlignment="1">
      <alignment vertical="center"/>
    </xf>
    <xf numFmtId="4" fontId="4" fillId="0" borderId="1" xfId="0" applyNumberFormat="1" applyFont="1" applyBorder="1" applyAlignment="1">
      <alignment vertical="center" wrapText="1"/>
    </xf>
    <xf numFmtId="4" fontId="4" fillId="0" borderId="1" xfId="0" applyNumberFormat="1" applyFont="1" applyBorder="1" applyAlignment="1">
      <alignment vertical="center"/>
    </xf>
    <xf numFmtId="4" fontId="4" fillId="0" borderId="2" xfId="0" applyNumberFormat="1" applyFont="1" applyBorder="1" applyAlignment="1">
      <alignment vertical="center"/>
    </xf>
    <xf numFmtId="1" fontId="4" fillId="0" borderId="1" xfId="0" applyNumberFormat="1" applyFont="1" applyBorder="1" applyAlignment="1">
      <alignment horizontal="center" vertical="center"/>
    </xf>
    <xf numFmtId="49" fontId="4" fillId="0" borderId="3" xfId="0" applyNumberFormat="1" applyFont="1" applyBorder="1" applyAlignment="1">
      <alignment horizontal="left" vertical="center" wrapText="1"/>
    </xf>
    <xf numFmtId="49" fontId="0" fillId="0" borderId="0" xfId="0" applyNumberFormat="1" applyAlignment="1">
      <alignment horizontal="left" vertical="center"/>
    </xf>
    <xf numFmtId="0" fontId="10" fillId="0" borderId="0" xfId="0" applyFont="1" applyAlignment="1">
      <alignment horizontal="left" vertical="center"/>
    </xf>
    <xf numFmtId="49" fontId="5" fillId="0" borderId="0" xfId="0" applyNumberFormat="1" applyFont="1" applyAlignment="1">
      <alignment horizontal="left" vertical="center"/>
    </xf>
    <xf numFmtId="49" fontId="0" fillId="0" borderId="0" xfId="0" applyNumberFormat="1" applyFont="1" applyAlignment="1">
      <alignment horizontal="left" vertical="center"/>
    </xf>
    <xf numFmtId="0" fontId="9" fillId="0" borderId="0" xfId="0" applyFont="1" applyProtection="1">
      <protection hidden="1"/>
    </xf>
    <xf numFmtId="0" fontId="12" fillId="2" borderId="4" xfId="0" applyFont="1" applyFill="1" applyBorder="1" applyProtection="1">
      <protection hidden="1"/>
    </xf>
    <xf numFmtId="0" fontId="13" fillId="0" borderId="3" xfId="0" applyFont="1" applyBorder="1" applyAlignment="1" applyProtection="1">
      <alignment vertical="center" wrapText="1"/>
      <protection hidden="1"/>
    </xf>
    <xf numFmtId="0" fontId="13" fillId="0" borderId="5" xfId="0" applyFont="1" applyBorder="1" applyAlignment="1" applyProtection="1">
      <alignment vertical="center" wrapText="1"/>
      <protection hidden="1"/>
    </xf>
    <xf numFmtId="0" fontId="11" fillId="0" borderId="1" xfId="0" applyFont="1" applyBorder="1" applyAlignment="1" applyProtection="1">
      <alignment vertical="center" wrapText="1"/>
      <protection hidden="1"/>
    </xf>
    <xf numFmtId="49" fontId="8" fillId="0" borderId="1" xfId="0" applyNumberFormat="1" applyFont="1" applyBorder="1" applyAlignment="1">
      <alignment horizontal="left" vertical="center" wrapText="1"/>
    </xf>
    <xf numFmtId="0" fontId="11" fillId="0" borderId="3" xfId="0" applyFont="1" applyBorder="1" applyAlignment="1" applyProtection="1">
      <alignment vertical="center" wrapText="1"/>
      <protection hidden="1"/>
    </xf>
    <xf numFmtId="0" fontId="11" fillId="0" borderId="1" xfId="0" applyFont="1" applyBorder="1" applyAlignment="1" applyProtection="1">
      <alignment horizontal="left" vertical="center" wrapText="1"/>
      <protection hidden="1"/>
    </xf>
    <xf numFmtId="0" fontId="11" fillId="0" borderId="1" xfId="0" applyFont="1" applyBorder="1" applyAlignment="1" applyProtection="1">
      <alignment horizontal="center" vertical="center" wrapText="1"/>
      <protection hidden="1"/>
    </xf>
    <xf numFmtId="0" fontId="11" fillId="0" borderId="3" xfId="0" applyFont="1" applyBorder="1" applyAlignment="1" applyProtection="1">
      <alignment horizontal="left" vertical="center" wrapText="1"/>
      <protection hidden="1"/>
    </xf>
    <xf numFmtId="0" fontId="11" fillId="0" borderId="3" xfId="0" applyFont="1" applyBorder="1" applyAlignment="1" applyProtection="1">
      <alignment vertical="center"/>
      <protection hidden="1"/>
    </xf>
    <xf numFmtId="0" fontId="11" fillId="0" borderId="1" xfId="0" applyFont="1" applyBorder="1" applyAlignment="1" applyProtection="1">
      <alignment vertical="top" wrapText="1"/>
      <protection hidden="1"/>
    </xf>
    <xf numFmtId="0" fontId="0" fillId="0" borderId="0" xfId="0" applyAlignment="1">
      <alignment vertical="center"/>
    </xf>
    <xf numFmtId="0" fontId="0" fillId="0" borderId="0" xfId="0" applyFont="1" applyAlignment="1">
      <alignment vertical="center"/>
    </xf>
    <xf numFmtId="0" fontId="9" fillId="0" borderId="0" xfId="0" applyFont="1" applyAlignment="1" applyProtection="1">
      <alignment vertical="center"/>
      <protection hidden="1"/>
    </xf>
    <xf numFmtId="3" fontId="11" fillId="0" borderId="1" xfId="0" applyNumberFormat="1" applyFont="1" applyBorder="1" applyAlignment="1" applyProtection="1">
      <alignment horizontal="right" vertical="center"/>
      <protection locked="0"/>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17" fillId="0" borderId="7" xfId="0" applyFont="1" applyBorder="1" applyAlignment="1">
      <alignment horizontal="center" vertical="center" wrapText="1"/>
    </xf>
    <xf numFmtId="3" fontId="6" fillId="3" borderId="8"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49" fontId="4" fillId="0" borderId="9"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0" fontId="4" fillId="0" borderId="10" xfId="0" applyFont="1" applyBorder="1" applyAlignment="1">
      <alignment horizontal="center" vertical="center" wrapText="1"/>
    </xf>
    <xf numFmtId="3" fontId="4" fillId="0" borderId="10" xfId="0" applyNumberFormat="1" applyFont="1" applyBorder="1" applyAlignment="1">
      <alignment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wrapText="1"/>
    </xf>
    <xf numFmtId="4" fontId="4" fillId="0" borderId="10" xfId="0" applyNumberFormat="1" applyFont="1" applyBorder="1" applyAlignment="1">
      <alignment vertical="center"/>
    </xf>
    <xf numFmtId="4" fontId="4" fillId="0" borderId="11" xfId="0" applyNumberFormat="1" applyFont="1" applyBorder="1" applyAlignment="1">
      <alignment vertical="center"/>
    </xf>
    <xf numFmtId="49" fontId="7" fillId="4" borderId="12" xfId="0" applyNumberFormat="1" applyFont="1" applyFill="1" applyBorder="1" applyAlignment="1">
      <alignment horizontal="left" vertical="center" wrapText="1"/>
    </xf>
    <xf numFmtId="0" fontId="8" fillId="4" borderId="13" xfId="0" applyFont="1" applyFill="1" applyBorder="1" applyAlignment="1">
      <alignment horizontal="left" vertical="center" wrapText="1"/>
    </xf>
    <xf numFmtId="0" fontId="4" fillId="4" borderId="13" xfId="0" applyFont="1" applyFill="1" applyBorder="1" applyAlignment="1">
      <alignment horizontal="center" vertical="center" wrapText="1"/>
    </xf>
    <xf numFmtId="4" fontId="4" fillId="4" borderId="13" xfId="0" applyNumberFormat="1" applyFont="1" applyFill="1" applyBorder="1" applyAlignment="1">
      <alignment vertical="center"/>
    </xf>
    <xf numFmtId="0" fontId="4" fillId="4" borderId="13" xfId="0" applyFont="1" applyFill="1" applyBorder="1" applyAlignment="1">
      <alignment horizontal="center" vertical="center"/>
    </xf>
    <xf numFmtId="4" fontId="4" fillId="4" borderId="13" xfId="0" applyNumberFormat="1" applyFont="1" applyFill="1" applyBorder="1" applyAlignment="1">
      <alignment vertical="center" wrapText="1"/>
    </xf>
    <xf numFmtId="4" fontId="6" fillId="3" borderId="13" xfId="0" applyNumberFormat="1" applyFont="1" applyFill="1" applyBorder="1" applyAlignment="1">
      <alignment vertical="center"/>
    </xf>
    <xf numFmtId="4" fontId="6" fillId="3" borderId="14" xfId="0" applyNumberFormat="1" applyFont="1" applyFill="1" applyBorder="1" applyAlignment="1">
      <alignment vertical="center"/>
    </xf>
    <xf numFmtId="0" fontId="8" fillId="0" borderId="1" xfId="0" applyFont="1" applyBorder="1" applyAlignment="1" applyProtection="1">
      <alignment horizontal="left" vertical="center" wrapText="1"/>
      <protection hidden="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4" fillId="0" borderId="1"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4" fillId="0" borderId="18" xfId="0" applyFont="1" applyBorder="1" applyAlignment="1" applyProtection="1">
      <alignment horizontal="left" vertical="center" wrapText="1"/>
      <protection hidden="1"/>
    </xf>
    <xf numFmtId="0" fontId="14" fillId="0" borderId="19" xfId="0" applyFont="1" applyBorder="1" applyAlignment="1" applyProtection="1">
      <alignment horizontal="left" vertical="center" wrapText="1"/>
      <protection hidden="1"/>
    </xf>
    <xf numFmtId="49" fontId="6" fillId="3" borderId="4" xfId="0" applyNumberFormat="1"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12" fillId="2" borderId="6" xfId="0" applyFont="1" applyFill="1" applyBorder="1" applyAlignment="1" applyProtection="1">
      <alignment horizontal="center"/>
      <protection hidden="1"/>
    </xf>
    <xf numFmtId="0" fontId="12" fillId="2" borderId="8" xfId="0" applyFont="1" applyFill="1" applyBorder="1" applyAlignment="1" applyProtection="1">
      <alignment horizontal="center"/>
      <protection hidden="1"/>
    </xf>
    <xf numFmtId="0" fontId="13" fillId="0" borderId="1"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0</xdr:row>
      <xdr:rowOff>0</xdr:rowOff>
    </xdr:from>
    <xdr:ext cx="180975" cy="266700"/>
    <xdr:sp macro="" textlink="">
      <xdr:nvSpPr>
        <xdr:cNvPr id="3" name="TextovéPole 2"/>
        <xdr:cNvSpPr txBox="1"/>
      </xdr:nvSpPr>
      <xdr:spPr>
        <a:xfrm>
          <a:off x="13763625" y="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6"/>
  <sheetViews>
    <sheetView tabSelected="1" workbookViewId="0" topLeftCell="A1">
      <selection activeCell="E41" sqref="E6:E41"/>
    </sheetView>
  </sheetViews>
  <sheetFormatPr defaultColWidth="9.00390625" defaultRowHeight="12.75"/>
  <cols>
    <col min="1" max="1" width="11.375" style="40" customWidth="1"/>
    <col min="2" max="2" width="27.625" style="24" customWidth="1"/>
    <col min="3" max="3" width="75.375" style="0" customWidth="1"/>
    <col min="4" max="4" width="4.625" style="0" customWidth="1"/>
    <col min="5" max="5" width="12.125" style="0" customWidth="1"/>
    <col min="6" max="6" width="4.50390625" style="0" customWidth="1"/>
    <col min="7" max="7" width="12.50390625" style="0" customWidth="1"/>
    <col min="8" max="8" width="16.00390625" style="0" customWidth="1"/>
    <col min="9" max="9" width="16.50390625" style="3" customWidth="1"/>
  </cols>
  <sheetData>
    <row r="1" spans="1:9" s="1" customFormat="1" ht="24" thickBot="1">
      <c r="A1" s="41"/>
      <c r="B1" s="25"/>
      <c r="C1" s="6"/>
      <c r="D1" s="7"/>
      <c r="E1" s="7"/>
      <c r="F1" s="7"/>
      <c r="G1" s="7"/>
      <c r="H1" s="7"/>
      <c r="I1" s="8"/>
    </row>
    <row r="2" spans="1:9" s="1" customFormat="1" ht="86.25" customHeight="1" thickBot="1">
      <c r="A2" s="41"/>
      <c r="B2" s="66" t="s">
        <v>170</v>
      </c>
      <c r="C2" s="67"/>
      <c r="D2" s="67"/>
      <c r="E2" s="67"/>
      <c r="F2" s="67"/>
      <c r="G2" s="67"/>
      <c r="H2" s="67"/>
      <c r="I2" s="68"/>
    </row>
    <row r="3" spans="1:9" s="1" customFormat="1" ht="40.5" customHeight="1" thickBot="1">
      <c r="A3" s="41"/>
      <c r="B3" s="46"/>
      <c r="C3" s="46"/>
      <c r="D3" s="46"/>
      <c r="E3" s="46"/>
      <c r="F3" s="46"/>
      <c r="G3" s="46"/>
      <c r="H3" s="46"/>
      <c r="I3" s="46"/>
    </row>
    <row r="4" spans="1:9" s="1" customFormat="1" ht="13.8">
      <c r="A4" s="41"/>
      <c r="B4" s="73" t="s">
        <v>6</v>
      </c>
      <c r="C4" s="75" t="s">
        <v>8</v>
      </c>
      <c r="D4" s="75" t="s">
        <v>7</v>
      </c>
      <c r="E4" s="45" t="s">
        <v>0</v>
      </c>
      <c r="F4" s="45" t="s">
        <v>1</v>
      </c>
      <c r="G4" s="45" t="s">
        <v>0</v>
      </c>
      <c r="H4" s="45" t="s">
        <v>2</v>
      </c>
      <c r="I4" s="47" t="s">
        <v>2</v>
      </c>
    </row>
    <row r="5" spans="1:9" s="1" customFormat="1" ht="13.8">
      <c r="A5" s="41"/>
      <c r="B5" s="74"/>
      <c r="C5" s="76"/>
      <c r="D5" s="76"/>
      <c r="E5" s="44" t="s">
        <v>3</v>
      </c>
      <c r="F5" s="44" t="s">
        <v>4</v>
      </c>
      <c r="G5" s="44" t="s">
        <v>5</v>
      </c>
      <c r="H5" s="44" t="s">
        <v>3</v>
      </c>
      <c r="I5" s="48" t="s">
        <v>5</v>
      </c>
    </row>
    <row r="6" spans="1:9" s="1" customFormat="1" ht="174" customHeight="1">
      <c r="A6" s="41"/>
      <c r="B6" s="34" t="s">
        <v>173</v>
      </c>
      <c r="C6" s="35" t="s">
        <v>147</v>
      </c>
      <c r="D6" s="36">
        <v>1</v>
      </c>
      <c r="E6" s="43"/>
      <c r="F6" s="22">
        <v>21</v>
      </c>
      <c r="G6" s="10">
        <f aca="true" t="shared" si="0" ref="G6:G9">SUM(E6*1.21)</f>
        <v>0</v>
      </c>
      <c r="H6" s="10">
        <f aca="true" t="shared" si="1" ref="H6:H9">SUM(D6*E6)</f>
        <v>0</v>
      </c>
      <c r="I6" s="11">
        <f aca="true" t="shared" si="2" ref="I6:I9">SUM(D6*G6)</f>
        <v>0</v>
      </c>
    </row>
    <row r="7" spans="1:9" s="1" customFormat="1" ht="168">
      <c r="A7" s="41"/>
      <c r="B7" s="34" t="s">
        <v>174</v>
      </c>
      <c r="C7" s="35" t="s">
        <v>148</v>
      </c>
      <c r="D7" s="36">
        <v>3</v>
      </c>
      <c r="E7" s="43"/>
      <c r="F7" s="22">
        <v>21</v>
      </c>
      <c r="G7" s="10">
        <f t="shared" si="0"/>
        <v>0</v>
      </c>
      <c r="H7" s="10">
        <f t="shared" si="1"/>
        <v>0</v>
      </c>
      <c r="I7" s="11">
        <f t="shared" si="2"/>
        <v>0</v>
      </c>
    </row>
    <row r="8" spans="1:9" s="1" customFormat="1" ht="369.75" customHeight="1">
      <c r="A8" s="41"/>
      <c r="B8" s="34" t="s">
        <v>9</v>
      </c>
      <c r="C8" s="35" t="s">
        <v>149</v>
      </c>
      <c r="D8" s="36">
        <v>3</v>
      </c>
      <c r="E8" s="43"/>
      <c r="F8" s="22">
        <v>21</v>
      </c>
      <c r="G8" s="10">
        <f t="shared" si="0"/>
        <v>0</v>
      </c>
      <c r="H8" s="10">
        <f t="shared" si="1"/>
        <v>0</v>
      </c>
      <c r="I8" s="11">
        <f t="shared" si="2"/>
        <v>0</v>
      </c>
    </row>
    <row r="9" spans="1:9" s="1" customFormat="1" ht="370.5" customHeight="1">
      <c r="A9" s="41"/>
      <c r="B9" s="34" t="s">
        <v>175</v>
      </c>
      <c r="C9" s="35" t="s">
        <v>169</v>
      </c>
      <c r="D9" s="36">
        <v>3</v>
      </c>
      <c r="E9" s="43"/>
      <c r="F9" s="22">
        <v>21</v>
      </c>
      <c r="G9" s="10">
        <f t="shared" si="0"/>
        <v>0</v>
      </c>
      <c r="H9" s="10">
        <f t="shared" si="1"/>
        <v>0</v>
      </c>
      <c r="I9" s="11">
        <f t="shared" si="2"/>
        <v>0</v>
      </c>
    </row>
    <row r="10" spans="1:9" s="1" customFormat="1" ht="204">
      <c r="A10" s="41"/>
      <c r="B10" s="34" t="s">
        <v>150</v>
      </c>
      <c r="C10" s="32" t="s">
        <v>151</v>
      </c>
      <c r="D10" s="36">
        <v>1</v>
      </c>
      <c r="E10" s="43"/>
      <c r="F10" s="22">
        <v>21</v>
      </c>
      <c r="G10" s="13">
        <f aca="true" t="shared" si="3" ref="G10:G32">SUM(E10*1.21)</f>
        <v>0</v>
      </c>
      <c r="H10" s="10">
        <f aca="true" t="shared" si="4" ref="H10:H32">SUM(E10*D10)</f>
        <v>0</v>
      </c>
      <c r="I10" s="11">
        <f aca="true" t="shared" si="5" ref="I10:I32">SUM(G10*D10)</f>
        <v>0</v>
      </c>
    </row>
    <row r="11" spans="1:9" s="1" customFormat="1" ht="192">
      <c r="A11" s="41"/>
      <c r="B11" s="34" t="s">
        <v>111</v>
      </c>
      <c r="C11" s="32" t="s">
        <v>152</v>
      </c>
      <c r="D11" s="36">
        <v>3</v>
      </c>
      <c r="E11" s="43"/>
      <c r="F11" s="22">
        <v>21</v>
      </c>
      <c r="G11" s="13">
        <f t="shared" si="3"/>
        <v>0</v>
      </c>
      <c r="H11" s="10">
        <f t="shared" si="4"/>
        <v>0</v>
      </c>
      <c r="I11" s="11">
        <f t="shared" si="5"/>
        <v>0</v>
      </c>
    </row>
    <row r="12" spans="1:9" s="1" customFormat="1" ht="252">
      <c r="A12" s="41"/>
      <c r="B12" s="34" t="s">
        <v>112</v>
      </c>
      <c r="C12" s="32" t="s">
        <v>153</v>
      </c>
      <c r="D12" s="36">
        <v>1</v>
      </c>
      <c r="E12" s="43"/>
      <c r="F12" s="22">
        <v>21</v>
      </c>
      <c r="G12" s="13">
        <f t="shared" si="3"/>
        <v>0</v>
      </c>
      <c r="H12" s="10">
        <f t="shared" si="4"/>
        <v>0</v>
      </c>
      <c r="I12" s="11">
        <f t="shared" si="5"/>
        <v>0</v>
      </c>
    </row>
    <row r="13" spans="1:9" s="1" customFormat="1" ht="156">
      <c r="A13" s="41"/>
      <c r="B13" s="38" t="s">
        <v>113</v>
      </c>
      <c r="C13" s="32" t="s">
        <v>154</v>
      </c>
      <c r="D13" s="36">
        <v>3</v>
      </c>
      <c r="E13" s="43"/>
      <c r="F13" s="22">
        <v>21</v>
      </c>
      <c r="G13" s="13">
        <f t="shared" si="3"/>
        <v>0</v>
      </c>
      <c r="H13" s="10">
        <f t="shared" si="4"/>
        <v>0</v>
      </c>
      <c r="I13" s="11">
        <f t="shared" si="5"/>
        <v>0</v>
      </c>
    </row>
    <row r="14" spans="1:9" s="1" customFormat="1" ht="264">
      <c r="A14" s="41"/>
      <c r="B14" s="34" t="s">
        <v>114</v>
      </c>
      <c r="C14" s="32" t="s">
        <v>129</v>
      </c>
      <c r="D14" s="36">
        <v>3</v>
      </c>
      <c r="E14" s="43"/>
      <c r="F14" s="22">
        <v>21</v>
      </c>
      <c r="G14" s="13">
        <f t="shared" si="3"/>
        <v>0</v>
      </c>
      <c r="H14" s="10">
        <f t="shared" si="4"/>
        <v>0</v>
      </c>
      <c r="I14" s="11">
        <f t="shared" si="5"/>
        <v>0</v>
      </c>
    </row>
    <row r="15" spans="1:9" s="1" customFormat="1" ht="387" customHeight="1">
      <c r="A15" s="41"/>
      <c r="B15" s="34" t="s">
        <v>10</v>
      </c>
      <c r="C15" s="32" t="s">
        <v>146</v>
      </c>
      <c r="D15" s="36">
        <v>3</v>
      </c>
      <c r="E15" s="43"/>
      <c r="F15" s="22">
        <v>21</v>
      </c>
      <c r="G15" s="13">
        <f t="shared" si="3"/>
        <v>0</v>
      </c>
      <c r="H15" s="10">
        <f t="shared" si="4"/>
        <v>0</v>
      </c>
      <c r="I15" s="11">
        <f t="shared" si="5"/>
        <v>0</v>
      </c>
    </row>
    <row r="16" spans="1:9" s="1" customFormat="1" ht="168">
      <c r="A16" s="41"/>
      <c r="B16" s="34" t="s">
        <v>115</v>
      </c>
      <c r="C16" s="32" t="s">
        <v>130</v>
      </c>
      <c r="D16" s="36">
        <v>3</v>
      </c>
      <c r="E16" s="43"/>
      <c r="F16" s="22">
        <v>21</v>
      </c>
      <c r="G16" s="13">
        <f t="shared" si="3"/>
        <v>0</v>
      </c>
      <c r="H16" s="10">
        <f t="shared" si="4"/>
        <v>0</v>
      </c>
      <c r="I16" s="11">
        <f t="shared" si="5"/>
        <v>0</v>
      </c>
    </row>
    <row r="17" spans="1:9" s="1" customFormat="1" ht="132">
      <c r="A17" s="41"/>
      <c r="B17" s="34" t="s">
        <v>116</v>
      </c>
      <c r="C17" s="32" t="s">
        <v>131</v>
      </c>
      <c r="D17" s="36">
        <v>3</v>
      </c>
      <c r="E17" s="43"/>
      <c r="F17" s="22">
        <v>21</v>
      </c>
      <c r="G17" s="13">
        <f t="shared" si="3"/>
        <v>0</v>
      </c>
      <c r="H17" s="10">
        <f t="shared" si="4"/>
        <v>0</v>
      </c>
      <c r="I17" s="11">
        <f t="shared" si="5"/>
        <v>0</v>
      </c>
    </row>
    <row r="18" spans="1:9" s="1" customFormat="1" ht="168">
      <c r="A18" s="41"/>
      <c r="B18" s="34" t="s">
        <v>141</v>
      </c>
      <c r="C18" s="32" t="s">
        <v>142</v>
      </c>
      <c r="D18" s="36">
        <v>3</v>
      </c>
      <c r="E18" s="43"/>
      <c r="F18" s="22">
        <v>21</v>
      </c>
      <c r="G18" s="13">
        <f t="shared" si="3"/>
        <v>0</v>
      </c>
      <c r="H18" s="10">
        <f t="shared" si="4"/>
        <v>0</v>
      </c>
      <c r="I18" s="11">
        <f t="shared" si="5"/>
        <v>0</v>
      </c>
    </row>
    <row r="19" spans="1:9" s="1" customFormat="1" ht="120">
      <c r="A19" s="41"/>
      <c r="B19" s="34" t="s">
        <v>117</v>
      </c>
      <c r="C19" s="32" t="s">
        <v>132</v>
      </c>
      <c r="D19" s="36">
        <v>3</v>
      </c>
      <c r="E19" s="43"/>
      <c r="F19" s="22">
        <v>21</v>
      </c>
      <c r="G19" s="13">
        <f t="shared" si="3"/>
        <v>0</v>
      </c>
      <c r="H19" s="10">
        <f t="shared" si="4"/>
        <v>0</v>
      </c>
      <c r="I19" s="11">
        <f t="shared" si="5"/>
        <v>0</v>
      </c>
    </row>
    <row r="20" spans="1:9" s="1" customFormat="1" ht="96">
      <c r="A20" s="41"/>
      <c r="B20" s="34" t="s">
        <v>118</v>
      </c>
      <c r="C20" s="32" t="s">
        <v>143</v>
      </c>
      <c r="D20" s="36">
        <v>3</v>
      </c>
      <c r="E20" s="43"/>
      <c r="F20" s="22">
        <v>21</v>
      </c>
      <c r="G20" s="13">
        <f t="shared" si="3"/>
        <v>0</v>
      </c>
      <c r="H20" s="10">
        <f t="shared" si="4"/>
        <v>0</v>
      </c>
      <c r="I20" s="11">
        <f t="shared" si="5"/>
        <v>0</v>
      </c>
    </row>
    <row r="21" spans="1:9" s="1" customFormat="1" ht="178.5" customHeight="1">
      <c r="A21" s="41"/>
      <c r="B21" s="34" t="s">
        <v>119</v>
      </c>
      <c r="C21" s="32" t="s">
        <v>168</v>
      </c>
      <c r="D21" s="36">
        <v>3</v>
      </c>
      <c r="E21" s="43"/>
      <c r="F21" s="22">
        <v>21</v>
      </c>
      <c r="G21" s="13">
        <f t="shared" si="3"/>
        <v>0</v>
      </c>
      <c r="H21" s="10">
        <f t="shared" si="4"/>
        <v>0</v>
      </c>
      <c r="I21" s="11">
        <f t="shared" si="5"/>
        <v>0</v>
      </c>
    </row>
    <row r="22" spans="1:9" s="1" customFormat="1" ht="51" customHeight="1">
      <c r="A22" s="41"/>
      <c r="B22" s="34" t="s">
        <v>120</v>
      </c>
      <c r="C22" s="32" t="s">
        <v>144</v>
      </c>
      <c r="D22" s="36">
        <v>3</v>
      </c>
      <c r="E22" s="43"/>
      <c r="F22" s="22">
        <v>21</v>
      </c>
      <c r="G22" s="13">
        <f t="shared" si="3"/>
        <v>0</v>
      </c>
      <c r="H22" s="10">
        <f t="shared" si="4"/>
        <v>0</v>
      </c>
      <c r="I22" s="11">
        <f t="shared" si="5"/>
        <v>0</v>
      </c>
    </row>
    <row r="23" spans="1:9" s="1" customFormat="1" ht="61.5" customHeight="1">
      <c r="A23" s="41"/>
      <c r="B23" s="34" t="s">
        <v>121</v>
      </c>
      <c r="C23" s="32" t="s">
        <v>145</v>
      </c>
      <c r="D23" s="36">
        <v>3</v>
      </c>
      <c r="E23" s="43"/>
      <c r="F23" s="22">
        <v>21</v>
      </c>
      <c r="G23" s="13">
        <f t="shared" si="3"/>
        <v>0</v>
      </c>
      <c r="H23" s="10">
        <f t="shared" si="4"/>
        <v>0</v>
      </c>
      <c r="I23" s="11">
        <f t="shared" si="5"/>
        <v>0</v>
      </c>
    </row>
    <row r="24" spans="1:9" s="1" customFormat="1" ht="90.75" customHeight="1">
      <c r="A24" s="41"/>
      <c r="B24" s="34" t="s">
        <v>176</v>
      </c>
      <c r="C24" s="32" t="s">
        <v>133</v>
      </c>
      <c r="D24" s="36">
        <v>3</v>
      </c>
      <c r="E24" s="43"/>
      <c r="F24" s="22">
        <v>21</v>
      </c>
      <c r="G24" s="13">
        <f t="shared" si="3"/>
        <v>0</v>
      </c>
      <c r="H24" s="10">
        <f t="shared" si="4"/>
        <v>0</v>
      </c>
      <c r="I24" s="11">
        <f t="shared" si="5"/>
        <v>0</v>
      </c>
    </row>
    <row r="25" spans="1:9" s="1" customFormat="1" ht="49.5" customHeight="1">
      <c r="A25" s="41"/>
      <c r="B25" s="34" t="s">
        <v>177</v>
      </c>
      <c r="C25" s="32" t="s">
        <v>134</v>
      </c>
      <c r="D25" s="36">
        <v>3</v>
      </c>
      <c r="E25" s="43"/>
      <c r="F25" s="22">
        <v>21</v>
      </c>
      <c r="G25" s="13">
        <f t="shared" si="3"/>
        <v>0</v>
      </c>
      <c r="H25" s="10">
        <f t="shared" si="4"/>
        <v>0</v>
      </c>
      <c r="I25" s="11">
        <f t="shared" si="5"/>
        <v>0</v>
      </c>
    </row>
    <row r="26" spans="1:9" s="1" customFormat="1" ht="240">
      <c r="A26" s="41"/>
      <c r="B26" s="37" t="s">
        <v>122</v>
      </c>
      <c r="C26" s="39" t="s">
        <v>135</v>
      </c>
      <c r="D26" s="36">
        <v>1</v>
      </c>
      <c r="E26" s="43"/>
      <c r="F26" s="22">
        <v>21</v>
      </c>
      <c r="G26" s="13">
        <f t="shared" si="3"/>
        <v>0</v>
      </c>
      <c r="H26" s="10">
        <f t="shared" si="4"/>
        <v>0</v>
      </c>
      <c r="I26" s="11">
        <f t="shared" si="5"/>
        <v>0</v>
      </c>
    </row>
    <row r="27" spans="1:9" s="1" customFormat="1" ht="38.25" customHeight="1">
      <c r="A27" s="41"/>
      <c r="B27" s="34" t="s">
        <v>123</v>
      </c>
      <c r="C27" s="32" t="s">
        <v>136</v>
      </c>
      <c r="D27" s="36">
        <v>1</v>
      </c>
      <c r="E27" s="43"/>
      <c r="F27" s="22">
        <v>21</v>
      </c>
      <c r="G27" s="13">
        <f t="shared" si="3"/>
        <v>0</v>
      </c>
      <c r="H27" s="10">
        <f t="shared" si="4"/>
        <v>0</v>
      </c>
      <c r="I27" s="11">
        <f t="shared" si="5"/>
        <v>0</v>
      </c>
    </row>
    <row r="28" spans="1:9" s="1" customFormat="1" ht="36">
      <c r="A28" s="41"/>
      <c r="B28" s="34" t="s">
        <v>124</v>
      </c>
      <c r="C28" s="32" t="s">
        <v>137</v>
      </c>
      <c r="D28" s="36">
        <v>1</v>
      </c>
      <c r="E28" s="43"/>
      <c r="F28" s="22">
        <v>21</v>
      </c>
      <c r="G28" s="13">
        <f t="shared" si="3"/>
        <v>0</v>
      </c>
      <c r="H28" s="10">
        <f t="shared" si="4"/>
        <v>0</v>
      </c>
      <c r="I28" s="11">
        <f t="shared" si="5"/>
        <v>0</v>
      </c>
    </row>
    <row r="29" spans="1:9" s="1" customFormat="1" ht="24.75" customHeight="1">
      <c r="A29" s="41"/>
      <c r="B29" s="37" t="s">
        <v>125</v>
      </c>
      <c r="C29" s="35" t="s">
        <v>11</v>
      </c>
      <c r="D29" s="36">
        <v>3</v>
      </c>
      <c r="E29" s="43"/>
      <c r="F29" s="22">
        <v>21</v>
      </c>
      <c r="G29" s="13">
        <f t="shared" si="3"/>
        <v>0</v>
      </c>
      <c r="H29" s="10">
        <f t="shared" si="4"/>
        <v>0</v>
      </c>
      <c r="I29" s="11">
        <f t="shared" si="5"/>
        <v>0</v>
      </c>
    </row>
    <row r="30" spans="1:9" s="1" customFormat="1" ht="24.75" customHeight="1">
      <c r="A30" s="41"/>
      <c r="B30" s="37" t="s">
        <v>126</v>
      </c>
      <c r="C30" s="32" t="s">
        <v>138</v>
      </c>
      <c r="D30" s="36">
        <v>1</v>
      </c>
      <c r="E30" s="43"/>
      <c r="F30" s="22">
        <v>21</v>
      </c>
      <c r="G30" s="13">
        <f t="shared" si="3"/>
        <v>0</v>
      </c>
      <c r="H30" s="10">
        <f t="shared" si="4"/>
        <v>0</v>
      </c>
      <c r="I30" s="11">
        <f t="shared" si="5"/>
        <v>0</v>
      </c>
    </row>
    <row r="31" spans="1:9" s="1" customFormat="1" ht="38.25" customHeight="1">
      <c r="A31" s="41"/>
      <c r="B31" s="37" t="s">
        <v>127</v>
      </c>
      <c r="C31" s="32" t="s">
        <v>139</v>
      </c>
      <c r="D31" s="36">
        <v>1</v>
      </c>
      <c r="E31" s="43"/>
      <c r="F31" s="22">
        <v>21</v>
      </c>
      <c r="G31" s="13">
        <f t="shared" si="3"/>
        <v>0</v>
      </c>
      <c r="H31" s="10">
        <f t="shared" si="4"/>
        <v>0</v>
      </c>
      <c r="I31" s="11">
        <f t="shared" si="5"/>
        <v>0</v>
      </c>
    </row>
    <row r="32" spans="1:9" s="1" customFormat="1" ht="54.75" customHeight="1">
      <c r="A32" s="41"/>
      <c r="B32" s="37" t="s">
        <v>128</v>
      </c>
      <c r="C32" s="32" t="s">
        <v>140</v>
      </c>
      <c r="D32" s="36">
        <v>3</v>
      </c>
      <c r="E32" s="43"/>
      <c r="F32" s="22">
        <v>21</v>
      </c>
      <c r="G32" s="13">
        <f t="shared" si="3"/>
        <v>0</v>
      </c>
      <c r="H32" s="10">
        <f t="shared" si="4"/>
        <v>0</v>
      </c>
      <c r="I32" s="11">
        <f t="shared" si="5"/>
        <v>0</v>
      </c>
    </row>
    <row r="33" spans="1:9" s="1" customFormat="1" ht="150.75" customHeight="1">
      <c r="A33" s="41"/>
      <c r="B33" s="23" t="s">
        <v>178</v>
      </c>
      <c r="C33" s="33" t="s">
        <v>157</v>
      </c>
      <c r="D33" s="12">
        <v>10</v>
      </c>
      <c r="E33" s="10"/>
      <c r="F33" s="9">
        <v>21</v>
      </c>
      <c r="G33" s="19">
        <f aca="true" t="shared" si="6" ref="G33:G34">SUM(E33*1.21)</f>
        <v>0</v>
      </c>
      <c r="H33" s="20">
        <f aca="true" t="shared" si="7" ref="H33:H34">SUM(D33*E33)</f>
        <v>0</v>
      </c>
      <c r="I33" s="21">
        <f aca="true" t="shared" si="8" ref="I33:I34">SUM(D33*G33)</f>
        <v>0</v>
      </c>
    </row>
    <row r="34" spans="1:9" s="1" customFormat="1" ht="37.5" customHeight="1">
      <c r="A34" s="41"/>
      <c r="B34" s="23" t="s">
        <v>155</v>
      </c>
      <c r="C34" s="33" t="s">
        <v>156</v>
      </c>
      <c r="D34" s="12">
        <v>1</v>
      </c>
      <c r="E34" s="10"/>
      <c r="F34" s="9">
        <v>21</v>
      </c>
      <c r="G34" s="19">
        <f t="shared" si="6"/>
        <v>0</v>
      </c>
      <c r="H34" s="20">
        <f t="shared" si="7"/>
        <v>0</v>
      </c>
      <c r="I34" s="21">
        <f t="shared" si="8"/>
        <v>0</v>
      </c>
    </row>
    <row r="35" spans="1:9" s="1" customFormat="1" ht="72">
      <c r="A35" s="41"/>
      <c r="B35" s="23" t="s">
        <v>158</v>
      </c>
      <c r="C35" s="33" t="s">
        <v>159</v>
      </c>
      <c r="D35" s="12">
        <v>1</v>
      </c>
      <c r="E35" s="10"/>
      <c r="F35" s="9">
        <v>21</v>
      </c>
      <c r="G35" s="19">
        <f aca="true" t="shared" si="9" ref="G35:G39">SUM(E35*1.21)</f>
        <v>0</v>
      </c>
      <c r="H35" s="20">
        <f aca="true" t="shared" si="10" ref="H35:H39">SUM(D35*E35)</f>
        <v>0</v>
      </c>
      <c r="I35" s="21">
        <f aca="true" t="shared" si="11" ref="I35:I39">SUM(D35*G35)</f>
        <v>0</v>
      </c>
    </row>
    <row r="36" spans="1:9" s="1" customFormat="1" ht="60">
      <c r="A36" s="41"/>
      <c r="B36" s="23" t="s">
        <v>179</v>
      </c>
      <c r="C36" s="33" t="s">
        <v>160</v>
      </c>
      <c r="D36" s="12">
        <v>10</v>
      </c>
      <c r="E36" s="10"/>
      <c r="F36" s="9">
        <v>21</v>
      </c>
      <c r="G36" s="19">
        <f t="shared" si="9"/>
        <v>0</v>
      </c>
      <c r="H36" s="20">
        <f t="shared" si="10"/>
        <v>0</v>
      </c>
      <c r="I36" s="21">
        <f t="shared" si="11"/>
        <v>0</v>
      </c>
    </row>
    <row r="37" spans="1:9" s="1" customFormat="1" ht="38.25" customHeight="1">
      <c r="A37" s="41"/>
      <c r="B37" s="23" t="s">
        <v>161</v>
      </c>
      <c r="C37" s="33" t="s">
        <v>162</v>
      </c>
      <c r="D37" s="12">
        <v>1</v>
      </c>
      <c r="E37" s="10"/>
      <c r="F37" s="9">
        <v>21</v>
      </c>
      <c r="G37" s="19">
        <f t="shared" si="9"/>
        <v>0</v>
      </c>
      <c r="H37" s="20">
        <f t="shared" si="10"/>
        <v>0</v>
      </c>
      <c r="I37" s="21">
        <f t="shared" si="11"/>
        <v>0</v>
      </c>
    </row>
    <row r="38" spans="1:9" s="1" customFormat="1" ht="48">
      <c r="A38" s="41"/>
      <c r="B38" s="23" t="s">
        <v>180</v>
      </c>
      <c r="C38" s="33" t="s">
        <v>163</v>
      </c>
      <c r="D38" s="12">
        <v>10</v>
      </c>
      <c r="E38" s="10"/>
      <c r="F38" s="9">
        <v>21</v>
      </c>
      <c r="G38" s="19">
        <f t="shared" si="9"/>
        <v>0</v>
      </c>
      <c r="H38" s="20">
        <f t="shared" si="10"/>
        <v>0</v>
      </c>
      <c r="I38" s="21">
        <f t="shared" si="11"/>
        <v>0</v>
      </c>
    </row>
    <row r="39" spans="1:9" s="1" customFormat="1" ht="24" customHeight="1">
      <c r="A39" s="41"/>
      <c r="B39" s="23" t="s">
        <v>164</v>
      </c>
      <c r="C39" s="33" t="s">
        <v>165</v>
      </c>
      <c r="D39" s="12">
        <v>1</v>
      </c>
      <c r="E39" s="10"/>
      <c r="F39" s="9">
        <v>21</v>
      </c>
      <c r="G39" s="19">
        <f t="shared" si="9"/>
        <v>0</v>
      </c>
      <c r="H39" s="20">
        <f t="shared" si="10"/>
        <v>0</v>
      </c>
      <c r="I39" s="21">
        <f t="shared" si="11"/>
        <v>0</v>
      </c>
    </row>
    <row r="40" spans="1:9" s="1" customFormat="1" ht="47.25" customHeight="1">
      <c r="A40" s="41"/>
      <c r="B40" s="49" t="s">
        <v>166</v>
      </c>
      <c r="C40" s="50" t="s">
        <v>167</v>
      </c>
      <c r="D40" s="51">
        <v>1</v>
      </c>
      <c r="E40" s="52"/>
      <c r="F40" s="53">
        <v>21</v>
      </c>
      <c r="G40" s="54">
        <f aca="true" t="shared" si="12" ref="G40">SUM(E40*1.21)</f>
        <v>0</v>
      </c>
      <c r="H40" s="55">
        <f aca="true" t="shared" si="13" ref="H40">SUM(D40*E40)</f>
        <v>0</v>
      </c>
      <c r="I40" s="56">
        <f aca="true" t="shared" si="14" ref="I40">SUM(D40*G40)</f>
        <v>0</v>
      </c>
    </row>
    <row r="41" spans="1:9" s="1" customFormat="1" ht="25.5" customHeight="1" thickBot="1">
      <c r="A41" s="41"/>
      <c r="B41" s="23" t="s">
        <v>171</v>
      </c>
      <c r="C41" s="65" t="s">
        <v>172</v>
      </c>
      <c r="D41" s="12">
        <v>1</v>
      </c>
      <c r="E41" s="10"/>
      <c r="F41" s="9">
        <v>21</v>
      </c>
      <c r="G41" s="19">
        <f aca="true" t="shared" si="15" ref="G41">SUM(E41*1.21)</f>
        <v>0</v>
      </c>
      <c r="H41" s="20">
        <f>SUM(D41*E41)</f>
        <v>0</v>
      </c>
      <c r="I41" s="21">
        <f aca="true" t="shared" si="16" ref="I41">SUM(D41*G41)</f>
        <v>0</v>
      </c>
    </row>
    <row r="42" spans="1:9" s="1" customFormat="1" ht="20.25" customHeight="1" thickBot="1">
      <c r="A42" s="41"/>
      <c r="B42" s="57" t="s">
        <v>2</v>
      </c>
      <c r="C42" s="58"/>
      <c r="D42" s="59"/>
      <c r="E42" s="60"/>
      <c r="F42" s="61"/>
      <c r="G42" s="62"/>
      <c r="H42" s="63">
        <f>SUM(H6:H41)</f>
        <v>0</v>
      </c>
      <c r="I42" s="64">
        <f>SUM(I6:I41)</f>
        <v>0</v>
      </c>
    </row>
    <row r="43" spans="1:9" s="4" customFormat="1" ht="15" customHeight="1">
      <c r="A43" s="5"/>
      <c r="B43" s="26"/>
      <c r="C43" s="15"/>
      <c r="D43" s="14"/>
      <c r="E43" s="16"/>
      <c r="F43" s="17"/>
      <c r="G43" s="16"/>
      <c r="H43" s="18"/>
      <c r="I43" s="18"/>
    </row>
    <row r="44" spans="1:9" s="4" customFormat="1" ht="15" customHeight="1" thickBot="1">
      <c r="A44" s="5"/>
      <c r="B44" s="26"/>
      <c r="C44" s="15"/>
      <c r="D44" s="14"/>
      <c r="E44" s="16"/>
      <c r="F44" s="17"/>
      <c r="G44" s="16"/>
      <c r="H44" s="18"/>
      <c r="I44" s="18"/>
    </row>
    <row r="45" spans="1:8" s="28" customFormat="1" ht="13.8">
      <c r="A45" s="42"/>
      <c r="B45" s="29" t="s">
        <v>12</v>
      </c>
      <c r="C45" s="77"/>
      <c r="D45" s="77"/>
      <c r="E45" s="77"/>
      <c r="F45" s="77"/>
      <c r="G45" s="77"/>
      <c r="H45" s="78"/>
    </row>
    <row r="46" spans="1:8" s="28" customFormat="1" ht="25.2" customHeight="1">
      <c r="A46" s="42"/>
      <c r="B46" s="30" t="s">
        <v>13</v>
      </c>
      <c r="C46" s="79" t="s">
        <v>14</v>
      </c>
      <c r="D46" s="79"/>
      <c r="E46" s="79"/>
      <c r="F46" s="79"/>
      <c r="G46" s="79"/>
      <c r="H46" s="80"/>
    </row>
    <row r="47" spans="1:8" s="28" customFormat="1" ht="93" customHeight="1">
      <c r="A47" s="42"/>
      <c r="B47" s="30" t="s">
        <v>15</v>
      </c>
      <c r="C47" s="79" t="s">
        <v>16</v>
      </c>
      <c r="D47" s="79"/>
      <c r="E47" s="79"/>
      <c r="F47" s="79"/>
      <c r="G47" s="79"/>
      <c r="H47" s="80"/>
    </row>
    <row r="48" spans="1:8" s="28" customFormat="1" ht="25.2" customHeight="1">
      <c r="A48" s="42"/>
      <c r="B48" s="30" t="s">
        <v>17</v>
      </c>
      <c r="C48" s="69" t="s">
        <v>18</v>
      </c>
      <c r="D48" s="69"/>
      <c r="E48" s="69"/>
      <c r="F48" s="69"/>
      <c r="G48" s="69"/>
      <c r="H48" s="70"/>
    </row>
    <row r="49" spans="1:8" s="28" customFormat="1" ht="25.2" customHeight="1">
      <c r="A49" s="42"/>
      <c r="B49" s="30" t="s">
        <v>19</v>
      </c>
      <c r="C49" s="69" t="s">
        <v>20</v>
      </c>
      <c r="D49" s="69"/>
      <c r="E49" s="69"/>
      <c r="F49" s="69"/>
      <c r="G49" s="69"/>
      <c r="H49" s="70"/>
    </row>
    <row r="50" spans="1:8" s="28" customFormat="1" ht="25.2" customHeight="1">
      <c r="A50" s="42"/>
      <c r="B50" s="30" t="s">
        <v>21</v>
      </c>
      <c r="C50" s="69" t="s">
        <v>22</v>
      </c>
      <c r="D50" s="69"/>
      <c r="E50" s="69"/>
      <c r="F50" s="69"/>
      <c r="G50" s="69"/>
      <c r="H50" s="70"/>
    </row>
    <row r="51" spans="1:8" s="28" customFormat="1" ht="129" customHeight="1">
      <c r="A51" s="42"/>
      <c r="B51" s="30" t="s">
        <v>23</v>
      </c>
      <c r="C51" s="69" t="s">
        <v>24</v>
      </c>
      <c r="D51" s="69"/>
      <c r="E51" s="69"/>
      <c r="F51" s="69"/>
      <c r="G51" s="69"/>
      <c r="H51" s="70"/>
    </row>
    <row r="52" spans="1:8" s="28" customFormat="1" ht="30.6" customHeight="1">
      <c r="A52" s="42"/>
      <c r="B52" s="30" t="s">
        <v>25</v>
      </c>
      <c r="C52" s="69" t="s">
        <v>26</v>
      </c>
      <c r="D52" s="69"/>
      <c r="E52" s="69"/>
      <c r="F52" s="69"/>
      <c r="G52" s="69"/>
      <c r="H52" s="70"/>
    </row>
    <row r="53" spans="1:8" s="28" customFormat="1" ht="91.95" customHeight="1">
      <c r="A53" s="42"/>
      <c r="B53" s="30" t="s">
        <v>27</v>
      </c>
      <c r="C53" s="69" t="s">
        <v>28</v>
      </c>
      <c r="D53" s="69"/>
      <c r="E53" s="69"/>
      <c r="F53" s="69"/>
      <c r="G53" s="69"/>
      <c r="H53" s="70"/>
    </row>
    <row r="54" spans="1:8" s="28" customFormat="1" ht="91.95" customHeight="1">
      <c r="A54" s="42"/>
      <c r="B54" s="30" t="s">
        <v>29</v>
      </c>
      <c r="C54" s="69" t="s">
        <v>30</v>
      </c>
      <c r="D54" s="69"/>
      <c r="E54" s="69"/>
      <c r="F54" s="69"/>
      <c r="G54" s="69"/>
      <c r="H54" s="70"/>
    </row>
    <row r="55" spans="1:8" s="28" customFormat="1" ht="91.95" customHeight="1">
      <c r="A55" s="42"/>
      <c r="B55" s="30" t="s">
        <v>31</v>
      </c>
      <c r="C55" s="69" t="s">
        <v>32</v>
      </c>
      <c r="D55" s="69"/>
      <c r="E55" s="69"/>
      <c r="F55" s="69"/>
      <c r="G55" s="69"/>
      <c r="H55" s="70"/>
    </row>
    <row r="56" spans="1:8" s="28" customFormat="1" ht="91.95" customHeight="1">
      <c r="A56" s="42"/>
      <c r="B56" s="30" t="s">
        <v>33</v>
      </c>
      <c r="C56" s="69" t="s">
        <v>34</v>
      </c>
      <c r="D56" s="69"/>
      <c r="E56" s="69"/>
      <c r="F56" s="69"/>
      <c r="G56" s="69"/>
      <c r="H56" s="70"/>
    </row>
    <row r="57" spans="1:8" s="28" customFormat="1" ht="25.2" customHeight="1">
      <c r="A57" s="42"/>
      <c r="B57" s="30" t="s">
        <v>35</v>
      </c>
      <c r="C57" s="69" t="s">
        <v>36</v>
      </c>
      <c r="D57" s="69"/>
      <c r="E57" s="69"/>
      <c r="F57" s="69"/>
      <c r="G57" s="69"/>
      <c r="H57" s="70"/>
    </row>
    <row r="58" spans="1:8" s="28" customFormat="1" ht="25.2" customHeight="1">
      <c r="A58" s="42"/>
      <c r="B58" s="30" t="s">
        <v>37</v>
      </c>
      <c r="C58" s="69" t="s">
        <v>38</v>
      </c>
      <c r="D58" s="69"/>
      <c r="E58" s="69"/>
      <c r="F58" s="69"/>
      <c r="G58" s="69"/>
      <c r="H58" s="70"/>
    </row>
    <row r="59" spans="1:8" s="28" customFormat="1" ht="25.2" customHeight="1">
      <c r="A59" s="42"/>
      <c r="B59" s="30" t="s">
        <v>39</v>
      </c>
      <c r="C59" s="69" t="s">
        <v>40</v>
      </c>
      <c r="D59" s="69"/>
      <c r="E59" s="69"/>
      <c r="F59" s="69"/>
      <c r="G59" s="69"/>
      <c r="H59" s="70"/>
    </row>
    <row r="60" spans="1:8" s="28" customFormat="1" ht="64.2" customHeight="1">
      <c r="A60" s="42"/>
      <c r="B60" s="30" t="s">
        <v>41</v>
      </c>
      <c r="C60" s="69" t="s">
        <v>42</v>
      </c>
      <c r="D60" s="69"/>
      <c r="E60" s="69"/>
      <c r="F60" s="69"/>
      <c r="G60" s="69"/>
      <c r="H60" s="70"/>
    </row>
    <row r="61" spans="1:8" s="28" customFormat="1" ht="50.4" customHeight="1">
      <c r="A61" s="42"/>
      <c r="B61" s="30" t="s">
        <v>43</v>
      </c>
      <c r="C61" s="69" t="s">
        <v>44</v>
      </c>
      <c r="D61" s="69"/>
      <c r="E61" s="69"/>
      <c r="F61" s="69"/>
      <c r="G61" s="69"/>
      <c r="H61" s="70"/>
    </row>
    <row r="62" spans="1:8" s="28" customFormat="1" ht="50.4" customHeight="1">
      <c r="A62" s="42"/>
      <c r="B62" s="30" t="s">
        <v>45</v>
      </c>
      <c r="C62" s="69" t="s">
        <v>46</v>
      </c>
      <c r="D62" s="69"/>
      <c r="E62" s="69"/>
      <c r="F62" s="69"/>
      <c r="G62" s="69"/>
      <c r="H62" s="70"/>
    </row>
    <row r="63" spans="1:8" s="28" customFormat="1" ht="50.4" customHeight="1">
      <c r="A63" s="42"/>
      <c r="B63" s="30" t="s">
        <v>47</v>
      </c>
      <c r="C63" s="69" t="s">
        <v>48</v>
      </c>
      <c r="D63" s="69"/>
      <c r="E63" s="69"/>
      <c r="F63" s="69"/>
      <c r="G63" s="69"/>
      <c r="H63" s="70"/>
    </row>
    <row r="64" spans="1:8" s="28" customFormat="1" ht="50.4" customHeight="1">
      <c r="A64" s="42"/>
      <c r="B64" s="30" t="s">
        <v>49</v>
      </c>
      <c r="C64" s="69" t="s">
        <v>50</v>
      </c>
      <c r="D64" s="69"/>
      <c r="E64" s="69"/>
      <c r="F64" s="69"/>
      <c r="G64" s="69"/>
      <c r="H64" s="70"/>
    </row>
    <row r="65" spans="1:8" s="28" customFormat="1" ht="34.2" customHeight="1">
      <c r="A65" s="42"/>
      <c r="B65" s="30" t="s">
        <v>51</v>
      </c>
      <c r="C65" s="69" t="s">
        <v>52</v>
      </c>
      <c r="D65" s="69"/>
      <c r="E65" s="69"/>
      <c r="F65" s="69"/>
      <c r="G65" s="69"/>
      <c r="H65" s="70"/>
    </row>
    <row r="66" spans="1:8" s="28" customFormat="1" ht="25.2" customHeight="1">
      <c r="A66" s="42"/>
      <c r="B66" s="30" t="s">
        <v>53</v>
      </c>
      <c r="C66" s="69" t="s">
        <v>54</v>
      </c>
      <c r="D66" s="69"/>
      <c r="E66" s="69"/>
      <c r="F66" s="69"/>
      <c r="G66" s="69"/>
      <c r="H66" s="70"/>
    </row>
    <row r="67" spans="1:8" s="28" customFormat="1" ht="37.2" customHeight="1">
      <c r="A67" s="42"/>
      <c r="B67" s="30" t="s">
        <v>55</v>
      </c>
      <c r="C67" s="69" t="s">
        <v>56</v>
      </c>
      <c r="D67" s="69"/>
      <c r="E67" s="69"/>
      <c r="F67" s="69"/>
      <c r="G67" s="69"/>
      <c r="H67" s="70"/>
    </row>
    <row r="68" spans="1:8" s="28" customFormat="1" ht="37.2" customHeight="1">
      <c r="A68" s="42"/>
      <c r="B68" s="30" t="s">
        <v>57</v>
      </c>
      <c r="C68" s="69" t="s">
        <v>58</v>
      </c>
      <c r="D68" s="69"/>
      <c r="E68" s="69"/>
      <c r="F68" s="69"/>
      <c r="G68" s="69"/>
      <c r="H68" s="70"/>
    </row>
    <row r="69" spans="1:8" s="28" customFormat="1" ht="37.2" customHeight="1">
      <c r="A69" s="42"/>
      <c r="B69" s="30" t="s">
        <v>59</v>
      </c>
      <c r="C69" s="69" t="s">
        <v>60</v>
      </c>
      <c r="D69" s="69"/>
      <c r="E69" s="69"/>
      <c r="F69" s="69"/>
      <c r="G69" s="69"/>
      <c r="H69" s="70"/>
    </row>
    <row r="70" spans="1:8" s="28" customFormat="1" ht="37.2" customHeight="1">
      <c r="A70" s="42"/>
      <c r="B70" s="30" t="s">
        <v>61</v>
      </c>
      <c r="C70" s="69" t="s">
        <v>62</v>
      </c>
      <c r="D70" s="69"/>
      <c r="E70" s="69"/>
      <c r="F70" s="69"/>
      <c r="G70" s="69"/>
      <c r="H70" s="70"/>
    </row>
    <row r="71" spans="1:8" s="28" customFormat="1" ht="37.2" customHeight="1">
      <c r="A71" s="42"/>
      <c r="B71" s="30" t="s">
        <v>63</v>
      </c>
      <c r="C71" s="69" t="s">
        <v>64</v>
      </c>
      <c r="D71" s="69"/>
      <c r="E71" s="69"/>
      <c r="F71" s="69"/>
      <c r="G71" s="69"/>
      <c r="H71" s="70"/>
    </row>
    <row r="72" spans="1:8" s="28" customFormat="1" ht="25.2" customHeight="1">
      <c r="A72" s="42"/>
      <c r="B72" s="30" t="s">
        <v>65</v>
      </c>
      <c r="C72" s="69" t="s">
        <v>66</v>
      </c>
      <c r="D72" s="69"/>
      <c r="E72" s="69"/>
      <c r="F72" s="69"/>
      <c r="G72" s="69"/>
      <c r="H72" s="70"/>
    </row>
    <row r="73" spans="1:8" s="28" customFormat="1" ht="25.2" customHeight="1">
      <c r="A73" s="42"/>
      <c r="B73" s="30" t="s">
        <v>67</v>
      </c>
      <c r="C73" s="69" t="s">
        <v>68</v>
      </c>
      <c r="D73" s="69"/>
      <c r="E73" s="69"/>
      <c r="F73" s="69"/>
      <c r="G73" s="69"/>
      <c r="H73" s="70"/>
    </row>
    <row r="74" spans="1:8" s="28" customFormat="1" ht="31.95" customHeight="1">
      <c r="A74" s="42"/>
      <c r="B74" s="30" t="s">
        <v>69</v>
      </c>
      <c r="C74" s="69" t="s">
        <v>70</v>
      </c>
      <c r="D74" s="69"/>
      <c r="E74" s="69"/>
      <c r="F74" s="69"/>
      <c r="G74" s="69"/>
      <c r="H74" s="70"/>
    </row>
    <row r="75" spans="1:8" s="28" customFormat="1" ht="25.2" customHeight="1">
      <c r="A75" s="42"/>
      <c r="B75" s="30" t="s">
        <v>71</v>
      </c>
      <c r="C75" s="69" t="s">
        <v>72</v>
      </c>
      <c r="D75" s="69"/>
      <c r="E75" s="69"/>
      <c r="F75" s="69"/>
      <c r="G75" s="69"/>
      <c r="H75" s="70"/>
    </row>
    <row r="76" spans="1:8" s="28" customFormat="1" ht="25.2" customHeight="1">
      <c r="A76" s="42"/>
      <c r="B76" s="30" t="s">
        <v>73</v>
      </c>
      <c r="C76" s="69" t="s">
        <v>74</v>
      </c>
      <c r="D76" s="69"/>
      <c r="E76" s="69"/>
      <c r="F76" s="69"/>
      <c r="G76" s="69"/>
      <c r="H76" s="70"/>
    </row>
    <row r="77" spans="1:8" s="28" customFormat="1" ht="25.2" customHeight="1">
      <c r="A77" s="42"/>
      <c r="B77" s="30" t="s">
        <v>75</v>
      </c>
      <c r="C77" s="69" t="s">
        <v>76</v>
      </c>
      <c r="D77" s="69"/>
      <c r="E77" s="69"/>
      <c r="F77" s="69"/>
      <c r="G77" s="69"/>
      <c r="H77" s="70"/>
    </row>
    <row r="78" spans="1:8" s="28" customFormat="1" ht="25.2" customHeight="1">
      <c r="A78" s="42"/>
      <c r="B78" s="30" t="s">
        <v>77</v>
      </c>
      <c r="C78" s="69" t="s">
        <v>78</v>
      </c>
      <c r="D78" s="69"/>
      <c r="E78" s="69"/>
      <c r="F78" s="69"/>
      <c r="G78" s="69"/>
      <c r="H78" s="70"/>
    </row>
    <row r="79" spans="1:8" s="28" customFormat="1" ht="25.2" customHeight="1">
      <c r="A79" s="42"/>
      <c r="B79" s="30" t="s">
        <v>79</v>
      </c>
      <c r="C79" s="69" t="s">
        <v>80</v>
      </c>
      <c r="D79" s="69"/>
      <c r="E79" s="69"/>
      <c r="F79" s="69"/>
      <c r="G79" s="69"/>
      <c r="H79" s="70"/>
    </row>
    <row r="80" spans="1:8" s="28" customFormat="1" ht="25.2" customHeight="1">
      <c r="A80" s="42"/>
      <c r="B80" s="30" t="s">
        <v>81</v>
      </c>
      <c r="C80" s="69" t="s">
        <v>82</v>
      </c>
      <c r="D80" s="69"/>
      <c r="E80" s="69"/>
      <c r="F80" s="69"/>
      <c r="G80" s="69"/>
      <c r="H80" s="70"/>
    </row>
    <row r="81" spans="1:8" s="28" customFormat="1" ht="25.2" customHeight="1">
      <c r="A81" s="42"/>
      <c r="B81" s="30" t="s">
        <v>83</v>
      </c>
      <c r="C81" s="69" t="s">
        <v>84</v>
      </c>
      <c r="D81" s="69"/>
      <c r="E81" s="69"/>
      <c r="F81" s="69"/>
      <c r="G81" s="69"/>
      <c r="H81" s="70"/>
    </row>
    <row r="82" spans="1:8" s="28" customFormat="1" ht="25.2" customHeight="1">
      <c r="A82" s="42"/>
      <c r="B82" s="30" t="s">
        <v>85</v>
      </c>
      <c r="C82" s="69" t="s">
        <v>86</v>
      </c>
      <c r="D82" s="69"/>
      <c r="E82" s="69"/>
      <c r="F82" s="69"/>
      <c r="G82" s="69"/>
      <c r="H82" s="70"/>
    </row>
    <row r="83" spans="1:8" s="28" customFormat="1" ht="25.2" customHeight="1">
      <c r="A83" s="42"/>
      <c r="B83" s="30" t="s">
        <v>87</v>
      </c>
      <c r="C83" s="69" t="s">
        <v>88</v>
      </c>
      <c r="D83" s="69"/>
      <c r="E83" s="69"/>
      <c r="F83" s="69"/>
      <c r="G83" s="69"/>
      <c r="H83" s="70"/>
    </row>
    <row r="84" spans="1:8" s="28" customFormat="1" ht="25.2" customHeight="1">
      <c r="A84" s="42"/>
      <c r="B84" s="30" t="s">
        <v>89</v>
      </c>
      <c r="C84" s="69" t="s">
        <v>90</v>
      </c>
      <c r="D84" s="69"/>
      <c r="E84" s="69"/>
      <c r="F84" s="69"/>
      <c r="G84" s="69"/>
      <c r="H84" s="70"/>
    </row>
    <row r="85" spans="1:8" s="28" customFormat="1" ht="25.2" customHeight="1">
      <c r="A85" s="42"/>
      <c r="B85" s="30" t="s">
        <v>91</v>
      </c>
      <c r="C85" s="69" t="s">
        <v>92</v>
      </c>
      <c r="D85" s="69"/>
      <c r="E85" s="69"/>
      <c r="F85" s="69"/>
      <c r="G85" s="69"/>
      <c r="H85" s="70"/>
    </row>
    <row r="86" spans="1:8" s="28" customFormat="1" ht="25.2" customHeight="1">
      <c r="A86" s="42"/>
      <c r="B86" s="30" t="s">
        <v>93</v>
      </c>
      <c r="C86" s="69" t="s">
        <v>94</v>
      </c>
      <c r="D86" s="69"/>
      <c r="E86" s="69"/>
      <c r="F86" s="69"/>
      <c r="G86" s="69"/>
      <c r="H86" s="70"/>
    </row>
    <row r="87" spans="1:8" s="28" customFormat="1" ht="25.2" customHeight="1">
      <c r="A87" s="42"/>
      <c r="B87" s="30" t="s">
        <v>95</v>
      </c>
      <c r="C87" s="69" t="s">
        <v>96</v>
      </c>
      <c r="D87" s="69"/>
      <c r="E87" s="69"/>
      <c r="F87" s="69"/>
      <c r="G87" s="69"/>
      <c r="H87" s="70"/>
    </row>
    <row r="88" spans="1:8" s="28" customFormat="1" ht="45" customHeight="1">
      <c r="A88" s="42"/>
      <c r="B88" s="30" t="s">
        <v>97</v>
      </c>
      <c r="C88" s="69" t="s">
        <v>98</v>
      </c>
      <c r="D88" s="69"/>
      <c r="E88" s="69"/>
      <c r="F88" s="69"/>
      <c r="G88" s="69"/>
      <c r="H88" s="70"/>
    </row>
    <row r="89" spans="1:8" s="28" customFormat="1" ht="45" customHeight="1">
      <c r="A89" s="42"/>
      <c r="B89" s="30" t="s">
        <v>99</v>
      </c>
      <c r="C89" s="69" t="s">
        <v>100</v>
      </c>
      <c r="D89" s="69"/>
      <c r="E89" s="69"/>
      <c r="F89" s="69"/>
      <c r="G89" s="69"/>
      <c r="H89" s="70"/>
    </row>
    <row r="90" spans="1:8" s="28" customFormat="1" ht="25.2" customHeight="1">
      <c r="A90" s="42"/>
      <c r="B90" s="30" t="s">
        <v>101</v>
      </c>
      <c r="C90" s="69" t="s">
        <v>102</v>
      </c>
      <c r="D90" s="69"/>
      <c r="E90" s="69"/>
      <c r="F90" s="69"/>
      <c r="G90" s="69"/>
      <c r="H90" s="70"/>
    </row>
    <row r="91" spans="1:8" s="28" customFormat="1" ht="25.2" customHeight="1">
      <c r="A91" s="42"/>
      <c r="B91" s="30" t="s">
        <v>103</v>
      </c>
      <c r="C91" s="69" t="s">
        <v>104</v>
      </c>
      <c r="D91" s="69"/>
      <c r="E91" s="69"/>
      <c r="F91" s="69"/>
      <c r="G91" s="69"/>
      <c r="H91" s="70"/>
    </row>
    <row r="92" spans="1:8" s="28" customFormat="1" ht="25.2" customHeight="1">
      <c r="A92" s="42"/>
      <c r="B92" s="30" t="s">
        <v>105</v>
      </c>
      <c r="C92" s="69" t="s">
        <v>106</v>
      </c>
      <c r="D92" s="69"/>
      <c r="E92" s="69"/>
      <c r="F92" s="69"/>
      <c r="G92" s="69"/>
      <c r="H92" s="70"/>
    </row>
    <row r="93" spans="1:8" s="28" customFormat="1" ht="42.6" customHeight="1">
      <c r="A93" s="42"/>
      <c r="B93" s="30" t="s">
        <v>107</v>
      </c>
      <c r="C93" s="69" t="s">
        <v>108</v>
      </c>
      <c r="D93" s="69"/>
      <c r="E93" s="69"/>
      <c r="F93" s="69"/>
      <c r="G93" s="69"/>
      <c r="H93" s="70"/>
    </row>
    <row r="94" spans="1:8" s="28" customFormat="1" ht="25.2" customHeight="1" thickBot="1">
      <c r="A94" s="42"/>
      <c r="B94" s="31" t="s">
        <v>109</v>
      </c>
      <c r="C94" s="71" t="s">
        <v>110</v>
      </c>
      <c r="D94" s="71"/>
      <c r="E94" s="71"/>
      <c r="F94" s="71"/>
      <c r="G94" s="71"/>
      <c r="H94" s="72"/>
    </row>
    <row r="95" spans="2:9" ht="12.75">
      <c r="B95" s="27"/>
      <c r="C95" s="1"/>
      <c r="D95" s="1"/>
      <c r="E95" s="1"/>
      <c r="F95" s="1"/>
      <c r="G95" s="1"/>
      <c r="H95" s="1"/>
      <c r="I95" s="2"/>
    </row>
    <row r="96" spans="2:9" ht="12.75">
      <c r="B96" s="27"/>
      <c r="C96" s="1"/>
      <c r="D96" s="1"/>
      <c r="E96" s="1"/>
      <c r="F96" s="1"/>
      <c r="G96" s="1"/>
      <c r="H96" s="1"/>
      <c r="I96" s="2"/>
    </row>
    <row r="97" spans="2:9" ht="12.75">
      <c r="B97" s="27"/>
      <c r="C97" s="1"/>
      <c r="D97" s="1"/>
      <c r="E97" s="1"/>
      <c r="F97" s="1"/>
      <c r="G97" s="1"/>
      <c r="H97" s="1"/>
      <c r="I97" s="2"/>
    </row>
    <row r="98" spans="2:9" ht="12.75">
      <c r="B98" s="27"/>
      <c r="C98" s="1"/>
      <c r="D98" s="1"/>
      <c r="E98" s="1"/>
      <c r="F98" s="1"/>
      <c r="G98" s="1"/>
      <c r="H98" s="1"/>
      <c r="I98" s="2"/>
    </row>
    <row r="99" spans="2:9" ht="12.75">
      <c r="B99" s="27"/>
      <c r="C99" s="1"/>
      <c r="D99" s="1"/>
      <c r="E99" s="1"/>
      <c r="F99" s="1"/>
      <c r="G99" s="1"/>
      <c r="H99" s="1"/>
      <c r="I99" s="2"/>
    </row>
    <row r="100" spans="2:9" ht="12.75">
      <c r="B100" s="27"/>
      <c r="C100" s="1"/>
      <c r="D100" s="1"/>
      <c r="E100" s="1"/>
      <c r="F100" s="1"/>
      <c r="G100" s="1"/>
      <c r="H100" s="1"/>
      <c r="I100" s="2"/>
    </row>
    <row r="101" spans="2:9" ht="12.75">
      <c r="B101" s="27"/>
      <c r="C101" s="1"/>
      <c r="D101" s="1"/>
      <c r="E101" s="1"/>
      <c r="F101" s="1"/>
      <c r="G101" s="1"/>
      <c r="H101" s="1"/>
      <c r="I101" s="2"/>
    </row>
    <row r="102" spans="2:9" ht="12.75">
      <c r="B102" s="27"/>
      <c r="C102" s="1"/>
      <c r="D102" s="1"/>
      <c r="E102" s="1"/>
      <c r="F102" s="1"/>
      <c r="G102" s="1"/>
      <c r="H102" s="1"/>
      <c r="I102" s="2"/>
    </row>
    <row r="103" spans="2:9" ht="12.75">
      <c r="B103" s="27"/>
      <c r="C103" s="1"/>
      <c r="D103" s="1"/>
      <c r="E103" s="1"/>
      <c r="F103" s="1"/>
      <c r="G103" s="1"/>
      <c r="H103" s="1"/>
      <c r="I103" s="2"/>
    </row>
    <row r="104" spans="2:9" ht="12.75">
      <c r="B104" s="27"/>
      <c r="C104" s="1"/>
      <c r="D104" s="1"/>
      <c r="E104" s="1"/>
      <c r="F104" s="1"/>
      <c r="G104" s="1"/>
      <c r="H104" s="1"/>
      <c r="I104" s="2"/>
    </row>
    <row r="105" spans="2:9" ht="12.75">
      <c r="B105" s="27"/>
      <c r="C105" s="1"/>
      <c r="D105" s="1"/>
      <c r="E105" s="1"/>
      <c r="F105" s="1"/>
      <c r="G105" s="1"/>
      <c r="H105" s="1"/>
      <c r="I105" s="2"/>
    </row>
    <row r="106" spans="2:9" ht="12.75">
      <c r="B106" s="27"/>
      <c r="C106" s="1"/>
      <c r="D106" s="1"/>
      <c r="E106" s="1"/>
      <c r="F106" s="1"/>
      <c r="G106" s="1"/>
      <c r="H106" s="1"/>
      <c r="I106" s="2"/>
    </row>
    <row r="107" spans="2:9" ht="12.75">
      <c r="B107" s="27"/>
      <c r="C107" s="1"/>
      <c r="D107" s="1"/>
      <c r="E107" s="1"/>
      <c r="F107" s="1"/>
      <c r="G107" s="1"/>
      <c r="H107" s="1"/>
      <c r="I107" s="2"/>
    </row>
    <row r="108" spans="2:9" ht="12.75">
      <c r="B108" s="27"/>
      <c r="C108" s="1"/>
      <c r="D108" s="1"/>
      <c r="E108" s="1"/>
      <c r="F108" s="1"/>
      <c r="G108" s="1"/>
      <c r="H108" s="1"/>
      <c r="I108" s="2"/>
    </row>
    <row r="109" spans="2:9" ht="12.75">
      <c r="B109" s="27"/>
      <c r="C109" s="1"/>
      <c r="D109" s="1"/>
      <c r="E109" s="1"/>
      <c r="F109" s="1"/>
      <c r="G109" s="1"/>
      <c r="H109" s="1"/>
      <c r="I109" s="2"/>
    </row>
    <row r="110" spans="2:9" ht="12.75">
      <c r="B110" s="27"/>
      <c r="C110" s="1"/>
      <c r="D110" s="1"/>
      <c r="E110" s="1"/>
      <c r="F110" s="1"/>
      <c r="G110" s="1"/>
      <c r="H110" s="1"/>
      <c r="I110" s="2"/>
    </row>
    <row r="111" spans="2:9" ht="12.75">
      <c r="B111" s="27"/>
      <c r="C111" s="1"/>
      <c r="D111" s="1"/>
      <c r="E111" s="1"/>
      <c r="F111" s="1"/>
      <c r="G111" s="1"/>
      <c r="H111" s="1"/>
      <c r="I111" s="2"/>
    </row>
    <row r="112" spans="2:9" ht="12.75">
      <c r="B112" s="27"/>
      <c r="C112" s="1"/>
      <c r="D112" s="1"/>
      <c r="E112" s="1"/>
      <c r="F112" s="1"/>
      <c r="G112" s="1"/>
      <c r="H112" s="1"/>
      <c r="I112" s="2"/>
    </row>
    <row r="113" spans="2:9" ht="12.75">
      <c r="B113" s="27"/>
      <c r="C113" s="1"/>
      <c r="D113" s="1"/>
      <c r="E113" s="1"/>
      <c r="F113" s="1"/>
      <c r="G113" s="1"/>
      <c r="H113" s="1"/>
      <c r="I113" s="2"/>
    </row>
    <row r="114" spans="2:9" ht="12.75">
      <c r="B114" s="27"/>
      <c r="C114" s="1"/>
      <c r="D114" s="1"/>
      <c r="E114" s="1"/>
      <c r="F114" s="1"/>
      <c r="G114" s="1"/>
      <c r="H114" s="1"/>
      <c r="I114" s="2"/>
    </row>
    <row r="115" spans="2:9" ht="12.75">
      <c r="B115" s="27"/>
      <c r="C115" s="1"/>
      <c r="D115" s="1"/>
      <c r="E115" s="1"/>
      <c r="F115" s="1"/>
      <c r="G115" s="1"/>
      <c r="H115" s="1"/>
      <c r="I115" s="2"/>
    </row>
    <row r="116" spans="2:9" ht="12.75">
      <c r="B116" s="27"/>
      <c r="C116" s="1"/>
      <c r="D116" s="1"/>
      <c r="E116" s="1"/>
      <c r="F116" s="1"/>
      <c r="G116" s="1"/>
      <c r="H116" s="1"/>
      <c r="I116" s="2"/>
    </row>
  </sheetData>
  <mergeCells count="54">
    <mergeCell ref="C50:H50"/>
    <mergeCell ref="C51:H51"/>
    <mergeCell ref="C45:H45"/>
    <mergeCell ref="C46:H46"/>
    <mergeCell ref="C47:H47"/>
    <mergeCell ref="C48:H48"/>
    <mergeCell ref="C49:H49"/>
    <mergeCell ref="B4:B5"/>
    <mergeCell ref="C4:C5"/>
    <mergeCell ref="D4:D5"/>
    <mergeCell ref="C64:H64"/>
    <mergeCell ref="C53:H53"/>
    <mergeCell ref="C54:H54"/>
    <mergeCell ref="C55:H55"/>
    <mergeCell ref="C56:H56"/>
    <mergeCell ref="C57:H57"/>
    <mergeCell ref="C58:H58"/>
    <mergeCell ref="C59:H59"/>
    <mergeCell ref="C60:H60"/>
    <mergeCell ref="C61:H61"/>
    <mergeCell ref="C62:H62"/>
    <mergeCell ref="C63:H63"/>
    <mergeCell ref="C52:H52"/>
    <mergeCell ref="C85:H85"/>
    <mergeCell ref="C86:H86"/>
    <mergeCell ref="C87:H87"/>
    <mergeCell ref="C76:H76"/>
    <mergeCell ref="C65:H65"/>
    <mergeCell ref="C66:H66"/>
    <mergeCell ref="C67:H67"/>
    <mergeCell ref="C68:H68"/>
    <mergeCell ref="C69:H69"/>
    <mergeCell ref="C70:H70"/>
    <mergeCell ref="C71:H71"/>
    <mergeCell ref="C72:H72"/>
    <mergeCell ref="C73:H73"/>
    <mergeCell ref="C74:H74"/>
    <mergeCell ref="C75:H75"/>
    <mergeCell ref="B2:I2"/>
    <mergeCell ref="C93:H93"/>
    <mergeCell ref="C94:H94"/>
    <mergeCell ref="C89:H89"/>
    <mergeCell ref="C90:H90"/>
    <mergeCell ref="C91:H91"/>
    <mergeCell ref="C92:H92"/>
    <mergeCell ref="C88:H88"/>
    <mergeCell ref="C77:H77"/>
    <mergeCell ref="C78:H78"/>
    <mergeCell ref="C79:H79"/>
    <mergeCell ref="C80:H80"/>
    <mergeCell ref="C81:H81"/>
    <mergeCell ref="C82:H82"/>
    <mergeCell ref="C83:H83"/>
    <mergeCell ref="C84:H84"/>
  </mergeCells>
  <printOptions/>
  <pageMargins left="0.25" right="0.25" top="0.75" bottom="0.75" header="0.3" footer="0.3"/>
  <pageSetup fitToHeight="0" fitToWidth="1" horizontalDpi="600" verticalDpi="600" orientation="landscape" paperSize="9" scale="67"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5CBA11C1168F4409F4D28648AE21D23" ma:contentTypeVersion="17" ma:contentTypeDescription="Vytvoří nový dokument" ma:contentTypeScope="" ma:versionID="c1715d858e8b6241c285bfe2d349f5c8">
  <xsd:schema xmlns:xsd="http://www.w3.org/2001/XMLSchema" xmlns:xs="http://www.w3.org/2001/XMLSchema" xmlns:p="http://schemas.microsoft.com/office/2006/metadata/properties" xmlns:ns2="3e05cfed-a7dc-4c54-959b-c34a87a0e546" xmlns:ns3="efe9798b-35aa-4235-afdf-29af445b04aa" targetNamespace="http://schemas.microsoft.com/office/2006/metadata/properties" ma:root="true" ma:fieldsID="3fb33f4c1b891095d2559275844d4807" ns2:_="" ns3:_="">
    <xsd:import namespace="3e05cfed-a7dc-4c54-959b-c34a87a0e546"/>
    <xsd:import namespace="efe9798b-35aa-4235-afdf-29af445b04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5cfed-a7dc-4c54-959b-c34a87a0e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dff55e22-22cd-472f-b0f6-3bf8576521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e9798b-35aa-4235-afdf-29af445b04aa" elementFormDefault="qualified">
    <xsd:import namespace="http://schemas.microsoft.com/office/2006/documentManagement/types"/>
    <xsd:import namespace="http://schemas.microsoft.com/office/infopath/2007/PartnerControls"/>
    <xsd:element name="SharedWithUsers" ma:index="19"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038c1cb9-4f6f-4765-b8a5-a6a063688de6}" ma:internalName="TaxCatchAll" ma:showField="CatchAllData" ma:web="efe9798b-35aa-4235-afdf-29af445b04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05cfed-a7dc-4c54-959b-c34a87a0e546">
      <Terms xmlns="http://schemas.microsoft.com/office/infopath/2007/PartnerControls"/>
    </lcf76f155ced4ddcb4097134ff3c332f>
    <TaxCatchAll xmlns="efe9798b-35aa-4235-afdf-29af445b04aa" xsi:nil="true"/>
  </documentManagement>
</p:properties>
</file>

<file path=customXml/itemProps1.xml><?xml version="1.0" encoding="utf-8"?>
<ds:datastoreItem xmlns:ds="http://schemas.openxmlformats.org/officeDocument/2006/customXml" ds:itemID="{46CE6A92-ABEA-40E0-89EC-0943B17FD43C}">
  <ds:schemaRefs>
    <ds:schemaRef ds:uri="http://schemas.microsoft.com/sharepoint/v3/contenttype/forms"/>
  </ds:schemaRefs>
</ds:datastoreItem>
</file>

<file path=customXml/itemProps2.xml><?xml version="1.0" encoding="utf-8"?>
<ds:datastoreItem xmlns:ds="http://schemas.openxmlformats.org/officeDocument/2006/customXml" ds:itemID="{BBAA2267-D57E-4665-A8AA-CDDE72A05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5cfed-a7dc-4c54-959b-c34a87a0e546"/>
    <ds:schemaRef ds:uri="efe9798b-35aa-4235-afdf-29af445b0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4C570C-A04F-4856-BD83-907186CBDAB4}">
  <ds:schemaRefs>
    <ds:schemaRef ds:uri="http://purl.org/dc/dcmitype/"/>
    <ds:schemaRef ds:uri="http://schemas.microsoft.com/office/infopath/2007/PartnerControls"/>
    <ds:schemaRef ds:uri="http://schemas.microsoft.com/office/2006/metadata/properties"/>
    <ds:schemaRef ds:uri="http://purl.org/dc/terms/"/>
    <ds:schemaRef ds:uri="http://schemas.microsoft.com/office/2006/documentManagement/types"/>
    <ds:schemaRef ds:uri="efe9798b-35aa-4235-afdf-29af445b04aa"/>
    <ds:schemaRef ds:uri="http://www.w3.org/XML/1998/namespace"/>
    <ds:schemaRef ds:uri="3e05cfed-a7dc-4c54-959b-c34a87a0e546"/>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Budiš</cp:lastModifiedBy>
  <cp:lastPrinted>2023-10-31T07:35:35Z</cp:lastPrinted>
  <dcterms:created xsi:type="dcterms:W3CDTF">2004-08-19T11:13:26Z</dcterms:created>
  <dcterms:modified xsi:type="dcterms:W3CDTF">2023-12-06T18:01:06Z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0x01010005CBA11C1168F4409F4D28648AE21D23</vt:lpwstr>
  </property>
  <property fmtid="{D5CDD505-2E9C-101B-9397-08002B2CF9AE}" pid="3" name="MediaServiceImageTags">
    <vt:lpwstr/>
  </property>
</Properties>
</file>