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celkem" sheetId="1" r:id="rId1"/>
    <sheet name="dpp" sheetId="2" r:id="rId2"/>
    <sheet name="lvs" sheetId="3" r:id="rId3"/>
  </sheets>
  <definedNames>
    <definedName name="_xlnm.Print_Titles" localSheetId="1">'dpp'!$3:$3</definedName>
    <definedName name="_xlnm.Print_Area" localSheetId="1">'dpp'!$A$1:$D$66</definedName>
  </definedNames>
  <calcPr fullCalcOnLoad="1"/>
</workbook>
</file>

<file path=xl/sharedStrings.xml><?xml version="1.0" encoding="utf-8"?>
<sst xmlns="http://schemas.openxmlformats.org/spreadsheetml/2006/main" count="101" uniqueCount="77">
  <si>
    <t>Činnost</t>
  </si>
  <si>
    <t>Množství</t>
  </si>
  <si>
    <t>Jednotková cena Kč bez DPH</t>
  </si>
  <si>
    <t>Celková cena Kč bez DPH</t>
  </si>
  <si>
    <t>dPP město celkem</t>
  </si>
  <si>
    <t>HTML aplikace město</t>
  </si>
  <si>
    <t>Zpracování textové části digitálního povodňového plánu</t>
  </si>
  <si>
    <t xml:space="preserve">Aktualizace dat stávajícího povodňového plánu města vč. počtu ohrožených obyvatel v území   </t>
  </si>
  <si>
    <t>Prolinkování a propojení textové části s mapou</t>
  </si>
  <si>
    <t>Mapová část město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</si>
  <si>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</si>
  <si>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</si>
  <si>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</si>
  <si>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</si>
  <si>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město</t>
  </si>
  <si>
    <t>Založení a naplnění databáze POVIS  povodňových komisí v města</t>
  </si>
  <si>
    <t>Naplnění databáze POVIS důležitých organizací města</t>
  </si>
  <si>
    <t xml:space="preserve">Naplnění databáze POVIS evakuačních míst města </t>
  </si>
  <si>
    <t>Naplnění databáze POVIS ohrožených a ohrožujících objektů města</t>
  </si>
  <si>
    <t xml:space="preserve">Naplnění databáze POVIS míst omezující odtokové poměry města 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</si>
  <si>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</si>
  <si>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</si>
  <si>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</si>
  <si>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dPP ORP celkem</t>
  </si>
  <si>
    <t>HTML aplikace ORP</t>
  </si>
  <si>
    <t xml:space="preserve">Aktualizace dat stávajícího povodňového plánu ORP vč. počtu ohrožených obyvatel v území   </t>
  </si>
  <si>
    <t>Mapová část ORP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</si>
  <si>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</si>
  <si>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</si>
  <si>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</si>
  <si>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Databázová část ORP</t>
  </si>
  <si>
    <t>Založení a naplnění databáze POVIS  povodňových komisí v ORP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</si>
  <si>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</si>
  <si>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</si>
  <si>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</si>
  <si>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</si>
  <si>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Naplnění databáze POVIS míst ohrožených bleskovou povodní ORP</t>
  </si>
  <si>
    <t>Školení a testování</t>
  </si>
  <si>
    <t>Testování a vyhodnocení funkčnosti digitálních povodňových plánů</t>
  </si>
  <si>
    <t>DPH</t>
  </si>
  <si>
    <t>Celkem včetně DPH</t>
  </si>
  <si>
    <t>Celkem bez DPH</t>
  </si>
  <si>
    <t>Doplnění dalších údajů do databáze POVIS pro ORP jako protipovodňové opatření,ledové jevy, postupové doby, dopravní omezeni, objízdné trasy, pokud jsou k dispozici</t>
  </si>
  <si>
    <t>Pořízení vybrané fotodokumentace a a naplnění databáze POVIS pro ORP</t>
  </si>
  <si>
    <t>Pořízení fotodokumentace a a naplnění databáze POVIS pro město</t>
  </si>
  <si>
    <t>Proškolení uživatelů digitálních povodňových plánů, tisky</t>
  </si>
  <si>
    <t>Doplnění dalších údajů do databáze POVIS jako protipovodňové opatření, bleskové povodně, ledové jevy, postupové doby, dopravní omezeni, objízdné trasy, pokud jsou k dispozici</t>
  </si>
  <si>
    <t>Rozpočet dpp pro město a ORP Hořovice</t>
  </si>
  <si>
    <t>Doplnění údajů databáze POVIS pojmenovaných vodních nádrží I-IV.kategorie o ploše nad 0.5 ha</t>
  </si>
  <si>
    <t>Naplnění databáze nových hlásných profilů, vytvoření evidenčních listů</t>
  </si>
  <si>
    <t>Položkový rozpočet LVS</t>
  </si>
  <si>
    <t>Položka</t>
  </si>
  <si>
    <t>Mj</t>
  </si>
  <si>
    <t>Hladinoměry celkem</t>
  </si>
  <si>
    <t>Vodoměrná stanice</t>
  </si>
  <si>
    <t>Multifunkční měřící a řídící telemetrická stanice</t>
  </si>
  <si>
    <t>ks</t>
  </si>
  <si>
    <t>Ultrazvuková sonda</t>
  </si>
  <si>
    <t>Regulátor automatického dobíjení z solárního panelu</t>
  </si>
  <si>
    <t>Solární panel 10W, držák</t>
  </si>
  <si>
    <t>Montážní materiál</t>
  </si>
  <si>
    <t>Aktivace SIM</t>
  </si>
  <si>
    <t>Příprava a instalace</t>
  </si>
  <si>
    <t>Oživení sondy</t>
  </si>
  <si>
    <t>Revize sondy</t>
  </si>
  <si>
    <t>Stanovení SPA</t>
  </si>
  <si>
    <t>Zajištění podkladů, vytipování kritických profilů</t>
  </si>
  <si>
    <t>Geodetické doměření</t>
  </si>
  <si>
    <t>Hydraulický výpočet</t>
  </si>
  <si>
    <t>Stanovení a vyznačení SPA</t>
  </si>
  <si>
    <t xml:space="preserve">Vodočetná lať </t>
  </si>
  <si>
    <t xml:space="preserve">Vodočet dělení po 2 cm, vyznačení SPA,   spojovací materiál + chemické kotvy, vyrovnávací konzoly pro připevnění vodočtu, </t>
  </si>
  <si>
    <t>m</t>
  </si>
  <si>
    <t>Celkem</t>
  </si>
  <si>
    <t>Digitální povodňový plán</t>
  </si>
  <si>
    <t>Lokální výstražný systém</t>
  </si>
  <si>
    <t>Hořovice - dPP+LVS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</si>
</sst>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0\ &quot;Kč&quot;"/>
    <numFmt numFmtId="167" formatCode="#,##0.0000\ &quot;Kč&quot;"/>
    <numFmt numFmtId="168" formatCode="#,##0.0\ &quot;Kč&quot;"/>
    <numFmt numFmtId="169" formatCode="#,##0\ &quot;Kč&quot;"/>
    <numFmt numFmtId="170" formatCode="0.000"/>
    <numFmt numFmtId="171" formatCode="0.0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69" fontId="13" fillId="34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35" borderId="14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vertical="top"/>
    </xf>
    <xf numFmtId="0" fontId="13" fillId="34" borderId="16" xfId="0" applyFont="1" applyFill="1" applyBorder="1" applyAlignment="1">
      <alignment horizontal="left" vertical="top"/>
    </xf>
    <xf numFmtId="0" fontId="13" fillId="34" borderId="13" xfId="0" applyFont="1" applyFill="1" applyBorder="1" applyAlignment="1">
      <alignment horizontal="left" vertical="top"/>
    </xf>
    <xf numFmtId="0" fontId="13" fillId="34" borderId="16" xfId="0" applyFont="1" applyFill="1" applyBorder="1" applyAlignment="1">
      <alignment vertical="top"/>
    </xf>
    <xf numFmtId="0" fontId="13" fillId="34" borderId="13" xfId="0" applyFont="1" applyFill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38.7109375" style="0" customWidth="1"/>
    <col min="2" max="2" width="35.140625" style="0" customWidth="1"/>
  </cols>
  <sheetData>
    <row r="1" ht="15.75">
      <c r="A1" s="51" t="s">
        <v>76</v>
      </c>
    </row>
    <row r="2" ht="15.75">
      <c r="A2" s="51"/>
    </row>
    <row r="3" ht="15.75">
      <c r="A3" s="51"/>
    </row>
    <row r="5" spans="1:2" ht="15">
      <c r="A5" s="53" t="s">
        <v>0</v>
      </c>
      <c r="B5" s="53" t="s">
        <v>3</v>
      </c>
    </row>
    <row r="6" spans="1:2" ht="14.25">
      <c r="A6" s="52" t="s">
        <v>74</v>
      </c>
      <c r="B6" s="54">
        <f>dpp!D49</f>
        <v>0</v>
      </c>
    </row>
    <row r="7" spans="1:2" ht="14.25">
      <c r="A7" s="52" t="s">
        <v>75</v>
      </c>
      <c r="B7" s="54">
        <f>lvs!E22</f>
        <v>0</v>
      </c>
    </row>
    <row r="8" spans="1:2" ht="15">
      <c r="A8" s="52" t="s">
        <v>73</v>
      </c>
      <c r="B8" s="55">
        <f>SUM(B6:B7)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view="pageBreakPreview" zoomScale="85" zoomScaleSheetLayoutView="85" zoomScalePageLayoutView="0" workbookViewId="0" topLeftCell="A28">
      <selection activeCell="C45" sqref="C45:C48"/>
    </sheetView>
  </sheetViews>
  <sheetFormatPr defaultColWidth="9.140625" defaultRowHeight="12.75"/>
  <cols>
    <col min="1" max="1" width="47.28125" style="0" bestFit="1" customWidth="1"/>
    <col min="2" max="3" width="13.421875" style="0" customWidth="1"/>
    <col min="4" max="4" width="15.57421875" style="0" customWidth="1"/>
    <col min="5" max="5" width="18.421875" style="0" customWidth="1"/>
    <col min="6" max="6" width="15.421875" style="0" customWidth="1"/>
    <col min="7" max="7" width="14.57421875" style="0" customWidth="1"/>
    <col min="8" max="8" width="12.421875" style="0" customWidth="1"/>
    <col min="9" max="9" width="9.28125" style="0" bestFit="1" customWidth="1"/>
  </cols>
  <sheetData>
    <row r="2" ht="18">
      <c r="A2" s="18" t="s">
        <v>47</v>
      </c>
    </row>
    <row r="3" spans="1:4" ht="45">
      <c r="A3" s="1" t="s">
        <v>0</v>
      </c>
      <c r="B3" s="2" t="s">
        <v>1</v>
      </c>
      <c r="C3" s="2" t="s">
        <v>2</v>
      </c>
      <c r="D3" s="2" t="s">
        <v>3</v>
      </c>
    </row>
    <row r="4" spans="1:4" ht="15">
      <c r="A4" s="3" t="s">
        <v>4</v>
      </c>
      <c r="B4" s="4"/>
      <c r="C4" s="4"/>
      <c r="D4" s="5">
        <f>SUM(D6:D27)</f>
        <v>0</v>
      </c>
    </row>
    <row r="5" spans="1:4" ht="12.75">
      <c r="A5" s="56" t="s">
        <v>5</v>
      </c>
      <c r="B5" s="57"/>
      <c r="C5" s="57"/>
      <c r="D5" s="57"/>
    </row>
    <row r="6" spans="1:4" ht="12.75">
      <c r="A6" s="6" t="s">
        <v>6</v>
      </c>
      <c r="B6" s="7">
        <v>1</v>
      </c>
      <c r="C6" s="8"/>
      <c r="D6" s="8">
        <f>B6*C6</f>
        <v>0</v>
      </c>
    </row>
    <row r="7" spans="1:4" ht="24">
      <c r="A7" s="6" t="s">
        <v>7</v>
      </c>
      <c r="B7" s="7">
        <v>1</v>
      </c>
      <c r="C7" s="8"/>
      <c r="D7" s="8">
        <f>B7*C7</f>
        <v>0</v>
      </c>
    </row>
    <row r="8" spans="1:4" ht="12.75">
      <c r="A8" s="6" t="s">
        <v>8</v>
      </c>
      <c r="B8" s="7">
        <v>1</v>
      </c>
      <c r="C8" s="8"/>
      <c r="D8" s="8">
        <f>B8*C8</f>
        <v>0</v>
      </c>
    </row>
    <row r="9" spans="1:4" ht="12.75">
      <c r="A9" s="58" t="s">
        <v>9</v>
      </c>
      <c r="B9" s="58"/>
      <c r="C9" s="58"/>
      <c r="D9" s="58"/>
    </row>
    <row r="10" spans="1:4" ht="24">
      <c r="A10" s="6" t="s">
        <v>10</v>
      </c>
      <c r="B10" s="7">
        <v>1</v>
      </c>
      <c r="C10" s="8"/>
      <c r="D10" s="8">
        <f>B10*C10</f>
        <v>0</v>
      </c>
    </row>
    <row r="11" spans="1:4" ht="24">
      <c r="A11" s="6" t="s">
        <v>11</v>
      </c>
      <c r="B11" s="7">
        <v>1</v>
      </c>
      <c r="C11" s="8"/>
      <c r="D11" s="8">
        <f>B11*C11</f>
        <v>0</v>
      </c>
    </row>
    <row r="12" spans="1:4" ht="24">
      <c r="A12" s="6" t="s">
        <v>12</v>
      </c>
      <c r="B12" s="7">
        <v>1</v>
      </c>
      <c r="C12" s="8"/>
      <c r="D12" s="8">
        <f>B12*C12</f>
        <v>0</v>
      </c>
    </row>
    <row r="13" spans="1:4" ht="12.75">
      <c r="A13" s="6" t="s">
        <v>13</v>
      </c>
      <c r="B13" s="9">
        <v>1</v>
      </c>
      <c r="C13" s="8"/>
      <c r="D13" s="8">
        <f>B13*C13</f>
        <v>0</v>
      </c>
    </row>
    <row r="14" spans="1:4" ht="12.75">
      <c r="A14" s="58" t="s">
        <v>14</v>
      </c>
      <c r="B14" s="58"/>
      <c r="C14" s="58"/>
      <c r="D14" s="58"/>
    </row>
    <row r="15" spans="1:4" ht="24">
      <c r="A15" s="10" t="s">
        <v>15</v>
      </c>
      <c r="B15" s="7">
        <v>1</v>
      </c>
      <c r="C15" s="8"/>
      <c r="D15" s="8">
        <f>B15*C15</f>
        <v>0</v>
      </c>
    </row>
    <row r="16" spans="1:4" ht="12.75">
      <c r="A16" s="14" t="s">
        <v>16</v>
      </c>
      <c r="B16" s="15">
        <v>1</v>
      </c>
      <c r="C16" s="8"/>
      <c r="D16" s="8">
        <f aca="true" t="shared" si="0" ref="D16:D27">B16*C16</f>
        <v>0</v>
      </c>
    </row>
    <row r="17" spans="1:4" ht="12.75">
      <c r="A17" s="14" t="s">
        <v>17</v>
      </c>
      <c r="B17" s="15">
        <v>1</v>
      </c>
      <c r="C17" s="8"/>
      <c r="D17" s="8">
        <f t="shared" si="0"/>
        <v>0</v>
      </c>
    </row>
    <row r="18" spans="1:4" ht="24">
      <c r="A18" s="14" t="s">
        <v>18</v>
      </c>
      <c r="B18" s="15">
        <v>1</v>
      </c>
      <c r="C18" s="8"/>
      <c r="D18" s="8">
        <f t="shared" si="0"/>
        <v>0</v>
      </c>
    </row>
    <row r="19" spans="1:4" ht="24">
      <c r="A19" s="14" t="s">
        <v>19</v>
      </c>
      <c r="B19" s="15">
        <v>1</v>
      </c>
      <c r="C19" s="8"/>
      <c r="D19" s="8">
        <f t="shared" si="0"/>
        <v>0</v>
      </c>
    </row>
    <row r="20" spans="1:4" ht="24">
      <c r="A20" s="14" t="s">
        <v>44</v>
      </c>
      <c r="B20" s="15">
        <v>1</v>
      </c>
      <c r="C20" s="8"/>
      <c r="D20" s="8">
        <f t="shared" si="0"/>
        <v>0</v>
      </c>
    </row>
    <row r="21" spans="1:4" ht="24">
      <c r="A21" s="20" t="s">
        <v>20</v>
      </c>
      <c r="B21" s="15">
        <v>1</v>
      </c>
      <c r="C21" s="8"/>
      <c r="D21" s="8">
        <f t="shared" si="0"/>
        <v>0</v>
      </c>
    </row>
    <row r="22" spans="1:4" ht="36">
      <c r="A22" s="20" t="s">
        <v>21</v>
      </c>
      <c r="B22" s="15">
        <v>1</v>
      </c>
      <c r="C22" s="8"/>
      <c r="D22" s="8">
        <f t="shared" si="0"/>
        <v>0</v>
      </c>
    </row>
    <row r="23" spans="1:4" ht="24">
      <c r="A23" s="20" t="s">
        <v>22</v>
      </c>
      <c r="B23" s="15">
        <v>1</v>
      </c>
      <c r="C23" s="8"/>
      <c r="D23" s="8">
        <f t="shared" si="0"/>
        <v>0</v>
      </c>
    </row>
    <row r="24" spans="1:4" ht="48">
      <c r="A24" s="21" t="s">
        <v>46</v>
      </c>
      <c r="B24" s="7">
        <v>1</v>
      </c>
      <c r="C24" s="8"/>
      <c r="D24" s="8">
        <f t="shared" si="0"/>
        <v>0</v>
      </c>
    </row>
    <row r="25" spans="1:4" ht="12.75">
      <c r="A25" s="22" t="s">
        <v>37</v>
      </c>
      <c r="B25" s="22"/>
      <c r="C25" s="22"/>
      <c r="D25" s="23"/>
    </row>
    <row r="26" spans="1:4" ht="12.75">
      <c r="A26" s="6" t="s">
        <v>45</v>
      </c>
      <c r="B26" s="7">
        <v>1</v>
      </c>
      <c r="C26" s="8"/>
      <c r="D26" s="8">
        <f t="shared" si="0"/>
        <v>0</v>
      </c>
    </row>
    <row r="27" spans="1:4" ht="24">
      <c r="A27" s="6" t="s">
        <v>38</v>
      </c>
      <c r="B27" s="7">
        <v>1</v>
      </c>
      <c r="C27" s="8"/>
      <c r="D27" s="8">
        <f t="shared" si="0"/>
        <v>0</v>
      </c>
    </row>
    <row r="28" spans="1:4" ht="12.75">
      <c r="A28" s="3" t="s">
        <v>23</v>
      </c>
      <c r="B28" s="11"/>
      <c r="C28" s="11"/>
      <c r="D28" s="5">
        <f>SUM(D30:D48)</f>
        <v>0</v>
      </c>
    </row>
    <row r="29" spans="1:4" ht="12.75">
      <c r="A29" s="56" t="s">
        <v>24</v>
      </c>
      <c r="B29" s="57"/>
      <c r="C29" s="57"/>
      <c r="D29" s="57"/>
    </row>
    <row r="30" spans="1:4" ht="12.75">
      <c r="A30" s="6" t="s">
        <v>6</v>
      </c>
      <c r="B30" s="7">
        <v>1</v>
      </c>
      <c r="C30" s="8"/>
      <c r="D30" s="8">
        <f>B30*C30</f>
        <v>0</v>
      </c>
    </row>
    <row r="31" spans="1:4" ht="24">
      <c r="A31" s="6" t="s">
        <v>25</v>
      </c>
      <c r="B31" s="7">
        <v>1</v>
      </c>
      <c r="C31" s="8"/>
      <c r="D31" s="8">
        <f>B31*C31</f>
        <v>0</v>
      </c>
    </row>
    <row r="32" spans="1:4" ht="12.75">
      <c r="A32" s="6" t="s">
        <v>8</v>
      </c>
      <c r="B32" s="7">
        <v>1</v>
      </c>
      <c r="C32" s="8"/>
      <c r="D32" s="8">
        <f>B32*C32</f>
        <v>0</v>
      </c>
    </row>
    <row r="33" spans="1:4" ht="12.75">
      <c r="A33" s="58" t="s">
        <v>26</v>
      </c>
      <c r="B33" s="58"/>
      <c r="C33" s="58"/>
      <c r="D33" s="58"/>
    </row>
    <row r="34" spans="1:4" ht="24">
      <c r="A34" s="6" t="s">
        <v>27</v>
      </c>
      <c r="B34" s="7">
        <v>1</v>
      </c>
      <c r="C34" s="8"/>
      <c r="D34" s="8">
        <f>B34*C34</f>
        <v>0</v>
      </c>
    </row>
    <row r="35" spans="1:4" ht="24">
      <c r="A35" s="6" t="s">
        <v>28</v>
      </c>
      <c r="B35" s="7">
        <v>1</v>
      </c>
      <c r="C35" s="8"/>
      <c r="D35" s="8">
        <f>B35*C35</f>
        <v>0</v>
      </c>
    </row>
    <row r="36" spans="1:4" ht="24">
      <c r="A36" s="6" t="s">
        <v>12</v>
      </c>
      <c r="B36" s="7">
        <v>1</v>
      </c>
      <c r="C36" s="8"/>
      <c r="D36" s="8">
        <f>B36*C36</f>
        <v>0</v>
      </c>
    </row>
    <row r="37" spans="1:6" ht="12.75">
      <c r="A37" s="6" t="s">
        <v>29</v>
      </c>
      <c r="B37" s="9">
        <v>1</v>
      </c>
      <c r="C37" s="8"/>
      <c r="D37" s="8">
        <f>B37*C37</f>
        <v>0</v>
      </c>
      <c r="E37" s="13"/>
      <c r="F37" s="13"/>
    </row>
    <row r="38" spans="1:6" ht="12.75">
      <c r="A38" s="58" t="s">
        <v>30</v>
      </c>
      <c r="B38" s="58"/>
      <c r="C38" s="58"/>
      <c r="D38" s="58"/>
      <c r="E38" s="13"/>
      <c r="F38" s="13"/>
    </row>
    <row r="39" spans="1:4" ht="24">
      <c r="A39" s="14" t="s">
        <v>31</v>
      </c>
      <c r="B39" s="15">
        <v>36</v>
      </c>
      <c r="C39" s="16"/>
      <c r="D39" s="8">
        <f>B39*C39</f>
        <v>0</v>
      </c>
    </row>
    <row r="40" spans="1:5" ht="12.75">
      <c r="A40" s="14" t="s">
        <v>32</v>
      </c>
      <c r="B40" s="15">
        <v>1</v>
      </c>
      <c r="C40" s="16"/>
      <c r="D40" s="8">
        <f aca="true" t="shared" si="1" ref="D40:D48">B40*C40</f>
        <v>0</v>
      </c>
      <c r="E40" s="17"/>
    </row>
    <row r="41" spans="1:4" ht="24">
      <c r="A41" s="14" t="s">
        <v>49</v>
      </c>
      <c r="B41" s="15">
        <v>2</v>
      </c>
      <c r="C41" s="16"/>
      <c r="D41" s="8">
        <f t="shared" si="1"/>
        <v>0</v>
      </c>
    </row>
    <row r="42" spans="1:4" ht="12.75">
      <c r="A42" s="14" t="s">
        <v>33</v>
      </c>
      <c r="B42" s="15">
        <v>1</v>
      </c>
      <c r="C42" s="16"/>
      <c r="D42" s="8">
        <f t="shared" si="1"/>
        <v>0</v>
      </c>
    </row>
    <row r="43" spans="1:4" ht="24">
      <c r="A43" s="14" t="s">
        <v>34</v>
      </c>
      <c r="B43" s="15">
        <v>1</v>
      </c>
      <c r="C43" s="16"/>
      <c r="D43" s="8">
        <f t="shared" si="1"/>
        <v>0</v>
      </c>
    </row>
    <row r="44" spans="1:4" ht="24">
      <c r="A44" s="14" t="s">
        <v>35</v>
      </c>
      <c r="B44" s="15">
        <v>1</v>
      </c>
      <c r="C44" s="16"/>
      <c r="D44" s="8">
        <f t="shared" si="1"/>
        <v>0</v>
      </c>
    </row>
    <row r="45" spans="1:4" ht="24">
      <c r="A45" s="14" t="s">
        <v>36</v>
      </c>
      <c r="B45" s="15">
        <v>1</v>
      </c>
      <c r="C45" s="16"/>
      <c r="D45" s="8">
        <f t="shared" si="1"/>
        <v>0</v>
      </c>
    </row>
    <row r="46" spans="1:4" ht="24">
      <c r="A46" s="14" t="s">
        <v>43</v>
      </c>
      <c r="B46" s="15">
        <v>1</v>
      </c>
      <c r="C46" s="8"/>
      <c r="D46" s="8">
        <f t="shared" si="1"/>
        <v>0</v>
      </c>
    </row>
    <row r="47" spans="1:4" ht="24">
      <c r="A47" s="14" t="s">
        <v>48</v>
      </c>
      <c r="B47" s="15">
        <v>28</v>
      </c>
      <c r="C47" s="16"/>
      <c r="D47" s="8">
        <f t="shared" si="1"/>
        <v>0</v>
      </c>
    </row>
    <row r="48" spans="1:4" ht="36">
      <c r="A48" s="19" t="s">
        <v>42</v>
      </c>
      <c r="B48" s="15">
        <v>1</v>
      </c>
      <c r="C48" s="16"/>
      <c r="D48" s="8">
        <f t="shared" si="1"/>
        <v>0</v>
      </c>
    </row>
    <row r="49" spans="1:4" ht="15">
      <c r="A49" s="59" t="s">
        <v>41</v>
      </c>
      <c r="B49" s="59"/>
      <c r="C49" s="59"/>
      <c r="D49" s="12">
        <f>D4+D28</f>
        <v>0</v>
      </c>
    </row>
    <row r="50" spans="1:4" ht="15">
      <c r="A50" s="60" t="s">
        <v>39</v>
      </c>
      <c r="B50" s="60"/>
      <c r="C50" s="60"/>
      <c r="D50" s="12">
        <f>D49*0.21</f>
        <v>0</v>
      </c>
    </row>
    <row r="51" spans="1:4" ht="15">
      <c r="A51" s="59" t="s">
        <v>40</v>
      </c>
      <c r="B51" s="59"/>
      <c r="C51" s="59"/>
      <c r="D51" s="12">
        <f>D49+D50</f>
        <v>0</v>
      </c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sheetProtection/>
  <mergeCells count="9">
    <mergeCell ref="A5:D5"/>
    <mergeCell ref="A9:D9"/>
    <mergeCell ref="A14:D14"/>
    <mergeCell ref="A29:D29"/>
    <mergeCell ref="A51:C51"/>
    <mergeCell ref="A33:D33"/>
    <mergeCell ref="A38:D38"/>
    <mergeCell ref="A49:C49"/>
    <mergeCell ref="A50:C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45.140625" style="0" bestFit="1" customWidth="1"/>
    <col min="3" max="3" width="10.57421875" style="0" customWidth="1"/>
    <col min="4" max="4" width="15.8515625" style="0" customWidth="1"/>
    <col min="5" max="5" width="20.7109375" style="0" customWidth="1"/>
  </cols>
  <sheetData>
    <row r="1" spans="1:3" ht="18.75">
      <c r="A1" s="25" t="s">
        <v>50</v>
      </c>
      <c r="B1" s="24"/>
      <c r="C1" s="24"/>
    </row>
    <row r="2" spans="2:3" ht="12.75">
      <c r="B2" s="24"/>
      <c r="C2" s="24"/>
    </row>
    <row r="3" spans="1:5" ht="38.25">
      <c r="A3" s="26" t="s">
        <v>51</v>
      </c>
      <c r="B3" s="26" t="s">
        <v>52</v>
      </c>
      <c r="C3" s="27" t="s">
        <v>1</v>
      </c>
      <c r="D3" s="28" t="s">
        <v>2</v>
      </c>
      <c r="E3" s="28" t="s">
        <v>3</v>
      </c>
    </row>
    <row r="4" spans="1:5" ht="15" customHeight="1">
      <c r="A4" s="29" t="s">
        <v>53</v>
      </c>
      <c r="B4" s="30"/>
      <c r="C4" s="30">
        <v>1</v>
      </c>
      <c r="D4" s="31">
        <f>E4/C4</f>
        <v>0</v>
      </c>
      <c r="E4" s="31">
        <f>E5+E15</f>
        <v>0</v>
      </c>
    </row>
    <row r="5" spans="1:5" ht="15" customHeight="1">
      <c r="A5" s="32" t="s">
        <v>54</v>
      </c>
      <c r="B5" s="33"/>
      <c r="C5" s="33">
        <v>1</v>
      </c>
      <c r="D5" s="34">
        <f>E5/C5</f>
        <v>0</v>
      </c>
      <c r="E5" s="34">
        <f>SUM(E6:E14)</f>
        <v>0</v>
      </c>
    </row>
    <row r="6" spans="1:5" ht="15" customHeight="1">
      <c r="A6" s="35" t="s">
        <v>55</v>
      </c>
      <c r="B6" s="36" t="s">
        <v>56</v>
      </c>
      <c r="C6" s="37">
        <v>1</v>
      </c>
      <c r="D6" s="38">
        <v>0</v>
      </c>
      <c r="E6" s="39">
        <f aca="true" t="shared" si="0" ref="E6:E14">C6*D6</f>
        <v>0</v>
      </c>
    </row>
    <row r="7" spans="1:5" ht="15" customHeight="1">
      <c r="A7" s="35" t="s">
        <v>57</v>
      </c>
      <c r="B7" s="36" t="s">
        <v>56</v>
      </c>
      <c r="C7" s="37">
        <v>1</v>
      </c>
      <c r="D7" s="38">
        <v>0</v>
      </c>
      <c r="E7" s="39">
        <f t="shared" si="0"/>
        <v>0</v>
      </c>
    </row>
    <row r="8" spans="1:5" ht="15" customHeight="1">
      <c r="A8" s="35" t="s">
        <v>58</v>
      </c>
      <c r="B8" s="36" t="s">
        <v>56</v>
      </c>
      <c r="C8" s="37">
        <v>1</v>
      </c>
      <c r="D8" s="38">
        <v>0</v>
      </c>
      <c r="E8" s="39">
        <f t="shared" si="0"/>
        <v>0</v>
      </c>
    </row>
    <row r="9" spans="1:5" ht="15" customHeight="1">
      <c r="A9" s="35" t="s">
        <v>59</v>
      </c>
      <c r="B9" s="36" t="s">
        <v>56</v>
      </c>
      <c r="C9" s="37">
        <v>1</v>
      </c>
      <c r="D9" s="38">
        <v>0</v>
      </c>
      <c r="E9" s="39">
        <f t="shared" si="0"/>
        <v>0</v>
      </c>
    </row>
    <row r="10" spans="1:5" ht="15" customHeight="1">
      <c r="A10" s="35" t="s">
        <v>60</v>
      </c>
      <c r="B10" s="36" t="s">
        <v>56</v>
      </c>
      <c r="C10" s="37">
        <v>1</v>
      </c>
      <c r="D10" s="38">
        <v>0</v>
      </c>
      <c r="E10" s="39">
        <f t="shared" si="0"/>
        <v>0</v>
      </c>
    </row>
    <row r="11" spans="1:5" ht="15" customHeight="1">
      <c r="A11" s="40" t="s">
        <v>61</v>
      </c>
      <c r="B11" s="36" t="s">
        <v>56</v>
      </c>
      <c r="C11" s="37">
        <v>1</v>
      </c>
      <c r="D11" s="38">
        <v>0</v>
      </c>
      <c r="E11" s="39">
        <f t="shared" si="0"/>
        <v>0</v>
      </c>
    </row>
    <row r="12" spans="1:5" ht="15" customHeight="1">
      <c r="A12" s="35" t="s">
        <v>62</v>
      </c>
      <c r="B12" s="36" t="s">
        <v>56</v>
      </c>
      <c r="C12" s="37">
        <v>1</v>
      </c>
      <c r="D12" s="38">
        <v>0</v>
      </c>
      <c r="E12" s="39">
        <f t="shared" si="0"/>
        <v>0</v>
      </c>
    </row>
    <row r="13" spans="1:5" ht="15" customHeight="1">
      <c r="A13" s="35" t="s">
        <v>63</v>
      </c>
      <c r="B13" s="36" t="s">
        <v>56</v>
      </c>
      <c r="C13" s="37">
        <v>1</v>
      </c>
      <c r="D13" s="38">
        <v>0</v>
      </c>
      <c r="E13" s="39">
        <f t="shared" si="0"/>
        <v>0</v>
      </c>
    </row>
    <row r="14" spans="1:5" ht="15" customHeight="1">
      <c r="A14" s="35" t="s">
        <v>64</v>
      </c>
      <c r="B14" s="36" t="s">
        <v>56</v>
      </c>
      <c r="C14" s="37">
        <v>1</v>
      </c>
      <c r="D14" s="38">
        <v>0</v>
      </c>
      <c r="E14" s="39">
        <f t="shared" si="0"/>
        <v>0</v>
      </c>
    </row>
    <row r="15" spans="1:5" ht="15" customHeight="1">
      <c r="A15" s="32" t="s">
        <v>65</v>
      </c>
      <c r="B15" s="33"/>
      <c r="C15" s="33">
        <v>1</v>
      </c>
      <c r="D15" s="34">
        <f>E15/C15</f>
        <v>0</v>
      </c>
      <c r="E15" s="34">
        <f>SUM(E16:E19)</f>
        <v>0</v>
      </c>
    </row>
    <row r="16" spans="1:5" ht="15" customHeight="1">
      <c r="A16" s="35" t="s">
        <v>66</v>
      </c>
      <c r="B16" s="36" t="s">
        <v>56</v>
      </c>
      <c r="C16" s="37">
        <v>1</v>
      </c>
      <c r="D16" s="39">
        <v>0</v>
      </c>
      <c r="E16" s="39">
        <f>C16*D16</f>
        <v>0</v>
      </c>
    </row>
    <row r="17" spans="1:5" ht="15" customHeight="1">
      <c r="A17" s="35" t="s">
        <v>67</v>
      </c>
      <c r="B17" s="36" t="s">
        <v>56</v>
      </c>
      <c r="C17" s="37">
        <v>1</v>
      </c>
      <c r="D17" s="39">
        <v>0</v>
      </c>
      <c r="E17" s="39">
        <f>C17*D17</f>
        <v>0</v>
      </c>
    </row>
    <row r="18" spans="1:5" ht="15" customHeight="1">
      <c r="A18" s="35" t="s">
        <v>68</v>
      </c>
      <c r="B18" s="36" t="s">
        <v>56</v>
      </c>
      <c r="C18" s="37">
        <v>1</v>
      </c>
      <c r="D18" s="39">
        <v>0</v>
      </c>
      <c r="E18" s="39">
        <f>C18*D18</f>
        <v>0</v>
      </c>
    </row>
    <row r="19" spans="1:5" ht="15" customHeight="1">
      <c r="A19" s="35" t="s">
        <v>69</v>
      </c>
      <c r="B19" s="36" t="s">
        <v>56</v>
      </c>
      <c r="C19" s="37">
        <v>1</v>
      </c>
      <c r="D19" s="39">
        <v>0</v>
      </c>
      <c r="E19" s="39">
        <f>C19*D19</f>
        <v>0</v>
      </c>
    </row>
    <row r="20" spans="1:5" ht="15" customHeight="1">
      <c r="A20" s="41" t="s">
        <v>70</v>
      </c>
      <c r="B20" s="42" t="s">
        <v>56</v>
      </c>
      <c r="C20" s="43">
        <v>1</v>
      </c>
      <c r="D20" s="44"/>
      <c r="E20" s="44">
        <f>SUM(E21)</f>
        <v>0</v>
      </c>
    </row>
    <row r="21" spans="1:5" ht="38.25">
      <c r="A21" s="45" t="s">
        <v>71</v>
      </c>
      <c r="B21" s="46" t="s">
        <v>72</v>
      </c>
      <c r="C21" s="47">
        <v>2</v>
      </c>
      <c r="D21" s="48">
        <v>0</v>
      </c>
      <c r="E21" s="39">
        <f>C21*D21</f>
        <v>0</v>
      </c>
    </row>
    <row r="22" spans="1:5" ht="15.75">
      <c r="A22" s="61" t="s">
        <v>73</v>
      </c>
      <c r="B22" s="62"/>
      <c r="C22" s="62"/>
      <c r="D22" s="62"/>
      <c r="E22" s="49">
        <f>E4+E20</f>
        <v>0</v>
      </c>
    </row>
    <row r="23" spans="1:5" ht="15.75">
      <c r="A23" s="63" t="s">
        <v>39</v>
      </c>
      <c r="B23" s="64"/>
      <c r="C23" s="64"/>
      <c r="D23" s="64"/>
      <c r="E23" s="49">
        <f>E22*0.21</f>
        <v>0</v>
      </c>
    </row>
    <row r="24" spans="1:5" ht="15.75">
      <c r="A24" s="61" t="s">
        <v>40</v>
      </c>
      <c r="B24" s="62"/>
      <c r="C24" s="62"/>
      <c r="D24" s="62"/>
      <c r="E24" s="49">
        <f>E22+E23</f>
        <v>0</v>
      </c>
    </row>
    <row r="25" spans="2:4" ht="12.75">
      <c r="B25" s="24"/>
      <c r="C25" s="24"/>
      <c r="D25" s="50"/>
    </row>
    <row r="26" spans="2:3" ht="12.75">
      <c r="B26" s="24"/>
      <c r="C26" s="24"/>
    </row>
  </sheetData>
  <sheetProtection/>
  <mergeCells count="3">
    <mergeCell ref="A22:D22"/>
    <mergeCell ref="A23:D23"/>
    <mergeCell ref="A24:D2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Božková</dc:creator>
  <cp:keywords/>
  <dc:description/>
  <cp:lastModifiedBy>Monika Božková</cp:lastModifiedBy>
  <cp:lastPrinted>2019-04-16T16:30:24Z</cp:lastPrinted>
  <dcterms:created xsi:type="dcterms:W3CDTF">2015-06-29T06:44:26Z</dcterms:created>
  <dcterms:modified xsi:type="dcterms:W3CDTF">2019-05-10T07:37:59Z</dcterms:modified>
  <cp:category/>
  <cp:version/>
  <cp:contentType/>
  <cp:contentStatus/>
</cp:coreProperties>
</file>