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405" windowWidth="17595" windowHeight="12420" activeTab="0"/>
  </bookViews>
  <sheets>
    <sheet name="ERO Hořovice " sheetId="1" r:id="rId1"/>
  </sheets>
  <definedNames>
    <definedName name="_xlfn.CUBEVALUE" hidden="1">#NAME?</definedName>
  </definedNames>
  <calcPr fullCalcOnLoad="1"/>
</workbook>
</file>

<file path=xl/sharedStrings.xml><?xml version="1.0" encoding="utf-8"?>
<sst xmlns="http://schemas.openxmlformats.org/spreadsheetml/2006/main" count="125" uniqueCount="81">
  <si>
    <t>č. pol.</t>
  </si>
  <si>
    <t>obj.kód</t>
  </si>
  <si>
    <t>popis</t>
  </si>
  <si>
    <t>m.j.</t>
  </si>
  <si>
    <t>výměra</t>
  </si>
  <si>
    <t>cena/mj</t>
  </si>
  <si>
    <t>materiál celkem</t>
  </si>
  <si>
    <t>02</t>
  </si>
  <si>
    <t>ks</t>
  </si>
  <si>
    <t>sada</t>
  </si>
  <si>
    <t>kpl.</t>
  </si>
  <si>
    <t>Komplexní zkoušky</t>
  </si>
  <si>
    <t>Uvedení do provozu</t>
  </si>
  <si>
    <t>Zaškolení obsluhy</t>
  </si>
  <si>
    <t>Vypracování dokumentace skutečného provedení</t>
  </si>
  <si>
    <t>Mimostaveništní doprava</t>
  </si>
  <si>
    <t>m</t>
  </si>
  <si>
    <t>Přesun hmot</t>
  </si>
  <si>
    <t>Stavební výpomoci</t>
  </si>
  <si>
    <t>03</t>
  </si>
  <si>
    <t>04</t>
  </si>
  <si>
    <t>05</t>
  </si>
  <si>
    <t>Pomocný instalační materiál</t>
  </si>
  <si>
    <t>Ozvučení - ER</t>
  </si>
  <si>
    <t>Povinná náležitost dle ČSN EN 60849: Odborné měření srozumitelnosti vč. měřicího protokolu s přepočtem hodnot na stupnici CIS. Měření bude provedeno metodou indexu přenosu řeči, tzv. STI. Měření jinou metodou lze použít pouze tehdy, pokud zvolená metoda poskytuje výsledky stejně nebo více relevantní jako metoda STI. Měření zjednodušenými metodami, které mohou dávat zkreslené výsledky (RASTI aj.), není přípustné. Výsledkem měření bude protokol obsahující přesnou specifikaci použitého měřicího vybavení a metody, a pro každý prostor přesnou specifikaci měřicích bodů, naměřených hodnot STI, jejich přepočet na CIS a následně výpočet výsledné hodnoty pro daný prostor jako rozdílu průměrné naměřené hodnoty STI a směrodatné odchylky - viz ČSN EN 60849, B.3.</t>
  </si>
  <si>
    <t>Povinná náležitost dle ČSN EN 60849: Provozní kniha ER, drátěná kroužková vazba, číslované listy</t>
  </si>
  <si>
    <t xml:space="preserve">kabel pro připojení mikrofonní stanice - ohniodolný </t>
  </si>
  <si>
    <t xml:space="preserve">Kabeláž </t>
  </si>
  <si>
    <t xml:space="preserve">Ostatní </t>
  </si>
  <si>
    <t xml:space="preserve">Ústředna </t>
  </si>
  <si>
    <t>Povinná náležitost dle ČSN EN 60849: Odborné měření skutečné impedance 100V linek vč. měřicího protokolu s přepočtem hodnot na výkon repro @ 100V. Měření musí být provedeno specializovaným měřicím přístrojem určeným pro tento účel a používajícím střídavý sinusový testovací signál o frekvenci na spodním okraji řečového pásma - např. cca 300Hz. Měření univerzálními multimetry určenými pro měření činného odporu nebo impedance na frekvenci 50/60Hz poskytuje irelevantní hodnoty a proto není přípustné.</t>
  </si>
  <si>
    <r>
      <t xml:space="preserve">kabel pro připojení reproduktorů - dle TZ - prafladur 2x1,5 </t>
    </r>
    <r>
      <rPr>
        <b/>
        <sz val="10"/>
        <rFont val="Arial Narrow"/>
        <family val="2"/>
      </rPr>
      <t>včetně ukotvění - normovaná požární trasa</t>
    </r>
  </si>
  <si>
    <t>06</t>
  </si>
  <si>
    <t>Rekapitulace celkem bez DPH</t>
  </si>
  <si>
    <t xml:space="preserve">Materiál </t>
  </si>
  <si>
    <t>ER</t>
  </si>
  <si>
    <t>1</t>
  </si>
  <si>
    <t>2</t>
  </si>
  <si>
    <t>3</t>
  </si>
  <si>
    <t>7</t>
  </si>
  <si>
    <t>8</t>
  </si>
  <si>
    <t>9</t>
  </si>
  <si>
    <t>10</t>
  </si>
  <si>
    <t>11</t>
  </si>
  <si>
    <t>12</t>
  </si>
  <si>
    <t>13</t>
  </si>
  <si>
    <t>14</t>
  </si>
  <si>
    <t>15</t>
  </si>
  <si>
    <t>16</t>
  </si>
  <si>
    <t>17</t>
  </si>
  <si>
    <t>21</t>
  </si>
  <si>
    <t>22</t>
  </si>
  <si>
    <t>23</t>
  </si>
  <si>
    <t>01</t>
  </si>
  <si>
    <t>07</t>
  </si>
  <si>
    <t>08</t>
  </si>
  <si>
    <t>09</t>
  </si>
  <si>
    <t>Evakuační rozhlas</t>
  </si>
  <si>
    <t xml:space="preserve">Kabelové trasy </t>
  </si>
  <si>
    <t>Kabelové trasy</t>
  </si>
  <si>
    <t xml:space="preserve">příchytky kabelů - normový konstrukce včetně hmoždinech a šroubů </t>
  </si>
  <si>
    <t>Instalace - odhad 50%</t>
  </si>
  <si>
    <t xml:space="preserve">ERO - Hořovice </t>
  </si>
  <si>
    <t>Řídicí jednotka digitálního evakuačního zvukového systému dle EN54-16 pro 255 zón / 1500 linek. Digitální zpracování audio signálu, interní paměť pro 16 audio zpráv o celkové kapacitě až 16 minut. Možnost připojení až 32 systémových výkonových zesilovačů, 3 digitální sběrnice L-Net pro připojení celkem až 16 mikrofonních stanic a dalších periferních zařízení s možností redundantní kruhové topologie, 2 digitální sběrnice G-Net pro sesíťování ústředen s kruhovou topologií, garantovaná délka trasy každé sběrnice L-Net i G-Net až 250m při použití metalického stíněného kabelu CAT5E resp. 2km při použití MM optického vedení. 16 evakuačních řídicích vstupů s dohledem, 3 stavové řídicí výstupy, 8 univerzálních řídicích výstupů, 2 audio vstupy, LAN, WAN. Ovládací panel s veškerými povinnými indikacemi dle EN54-16 na předním krytu. Certifikace dle EN54 č. 0560-CPR-182190002.</t>
  </si>
  <si>
    <t>Integrovaná systémová jednotka výkonových zesilovačů a manageru napájení dle EN54-16 / EN54-4. Výkon zesilovačů 2 x 500W @ 100V, digitální topologie Class-D s vysokou účinností, frekvenční rozsah 40Hz-20kHz, zkreslení &lt;0,1%. 2 porty systémové sběrnice + 3 přepínatené audio vstupy. Dobíjení a dohled záložních akumulátorů s kapacitou až 100Ah, možnost sdílení akumulátorů více jednotkami, zálohovaný výstup 24VDC pro napájení systémových prvků. Certifikace dle EN54 č. 0560-CPR-182190002.</t>
  </si>
  <si>
    <t>Modul reproduktorových zón s dohledem, umožňuje plně maticové přepínání 6 reproduktorových linek na 3 systémové sběrnice, 2x 100V vstup, 3x generátor pilotního kmitočtu, 12x 2barevná LED indikace, 2x digitální sběrnice L-Net s možností daisy-chain nebo redundantní kruhové topologie, 255 adres, mini USB port, montáž na DIN lištu</t>
  </si>
  <si>
    <t>Modul zakončení reproduktorové linky, 2vodičové připojení, nastavitelné zatížení linky ve 4 stupních</t>
  </si>
  <si>
    <t>Bezúdržbový ventilem řízený olověný akumulátor 12V / min. 80Ah</t>
  </si>
  <si>
    <t>19" rozvaděč 27U dle ANSI/EIA RS-310D, DIN41491 a IEC60297, 600x600mm (ŠxH), barva černá RAL9004. Přední dveře s temperovaným sklem, přední i zadní dveře se zámkem a zavěšením na pantech s možností změny orientace, odnímatelné bočnice pro snadný přístup ze strany. Hloubkově posuvné přední i zadní 19" profily s číslováním pozic pro rychlou orientaci, nastavitelná vzdálenost až 540mm. Pevná svařovaná konstrukce ze za studena válcované oceli tl. 2mm (rám) / 1,2mm (plechy), dodávka v kompletně sestaveném stavu včetně 50mm koleček i stavitelných nožiček, součástí dodávky sada montážního materálu pro 19" zařízení.</t>
  </si>
  <si>
    <t>Ventilační jednotka do stropu pro rozváděče řady SPR600, hlučnost &lt; 51dB</t>
  </si>
  <si>
    <t>Sada nosných ližin pro SPR600 a OPR3xxA</t>
  </si>
  <si>
    <t>19" rozvodný panel 1U dle ANSI/EIA RS-310D, DIN41491 a IEC60297. 9x zásuvka 230VAC (Type E), 1x podsvětlený kolébkový vypínač. Fixní kabel 2,5m zakončený 3kolíkovou vidlicí. Max. 250VAC / 16A / 4000W.</t>
  </si>
  <si>
    <t>Nástěnný reproduktor dle EN54-24 pro přisazenou instalaci na zeď nebo strop. Technická data dle EN54-24: jmenovitý šumový výkon a napětí 6W @ 100V, výkonové odbočky až do 0,8W, citlivost 80dB @ 1W/4m, max. úroveň akustického tlaku 86dB @ 4m, frekvenční charakteristika 150Hz-18kHz, úhel pokrytí horizontálně 360°/135°/130°/70°, vertikálně 330°/160°/135°/70° @ 0,5/1/2/4kHz. Certifikace dle EN54-24 číslo 0359-CPD-0103, typ A - vnitřní aplikace. Tělo MDF, povrch PVC, rámeček HIPS plast, mřížka kov, barva bílá. Keramická svorkovnice s tepelnou pojistkou dle BS-5839-8. Rozměry (ŠxVxH) 250x190x110mm, hmotnost 1,7kg.</t>
  </si>
  <si>
    <t xml:space="preserve">Mikrofonní stanice a reproduktory </t>
  </si>
  <si>
    <t>Vzdálený ovládací panel pro ovládání systému a evakuační hlášení s možností volby zón, ruční evakuační mikrofon s PTT tlačítkem, veškeré povinné indikace dle EN54-16, 2x digitální sběrnice L-Net s možností daisy-chain nebo redundantní kruhové topologie, 255 adres, provedení pro nástěnnou instalaci v ocelovém krytu s krytím IP44 s uzamykatelnými prosklenými předními dveřmi. Rozměry (ŠxVxH) 440x385x135mm, hmotnost 6,2kg.</t>
  </si>
  <si>
    <t>Mikrofonní stanice pro hlášení s možností volby 6 zón, kondenzátorový mikrofon na husím krku, 2x digitální sběrnice L-Net s možností daisy-chain nebo redundantní kruhové topologie, 255 adres, provedení pro umístění na stůl nebo montáž na stěnu, nástěnný montážní úchyt součástí dodávky</t>
  </si>
  <si>
    <t>instalační krabice - ohniodolná - pro přípojení reproduktorů</t>
  </si>
  <si>
    <t>kabelový žlab drátěný - suterén  50/50</t>
  </si>
  <si>
    <t>průchody stěnou do 30 mm</t>
  </si>
  <si>
    <t>průchody stěnou do do 50 mm</t>
  </si>
  <si>
    <t xml:space="preserve">Požární ucpávky - do 10 cm2 - </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</si>
</sst>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_ ;[Red]\-#,##0\ "/>
    <numFmt numFmtId="166" formatCode="#,##0.00\ &quot;Kč&quot;"/>
    <numFmt numFmtId="167" formatCode="#,##0\ &quot;Kč&quot;"/>
    <numFmt numFmtId="168" formatCode="_-* #,##0\ [$Kč-405]_-;\-* #,##0\ [$Kč-405]_-;_-* &quot;-&quot;??\ [$Kč-405]_-;_-@_-"/>
    <numFmt numFmtId="169" formatCode="_-* #,##0\ &quot;Kč&quot;_-;\-* #,##0\ &quot;Kč&quot;_-;_-* &quot;-&quot;??\ &quot;Kč&quot;_-;_-@_-"/>
    <numFmt numFmtId="170" formatCode="[$-F800]dddd\,\ mmmm\ dd\,\ yyyy"/>
    <numFmt numFmtId="171" formatCode="_-* #,##0.00\ &quot;€&quot;_-;\-* #,##0.00\ &quot;€&quot;_-;_-* &quot;-&quot;??\ &quot;€&quot;_-;_-@_-"/>
    <numFmt numFmtId="172" formatCode="&quot;Yes&quot;;&quot;Yes&quot;;&quot;No&quot;"/>
    <numFmt numFmtId="173" formatCode="&quot;True&quot;;&quot;True&quot;;&quot;False&quot;"/>
    <numFmt numFmtId="174" formatCode="&quot;On&quot;;&quot;On&quot;;&quot;Off&quot;"/>
    <numFmt numFmtId="175" formatCode="[$¥€-2]\ #\ ##,000_);[Red]\([$€-2]\ #\ ##,000\)"/>
    <numFmt numFmtId="176" formatCode="_(#,##0&quot;.&quot;_);;;_(@_)"/>
    <numFmt numFmtId="177" formatCode="#,##0.0"/>
    <numFmt numFmtId="178" formatCode="_(#,##0.00_);[Red]\-\ #,##0.00_);[Blue]&quot;–&quot;??;_(@_)"/>
    <numFmt numFmtId="179" formatCode="_(#,##0.0??;[Red]\-\ #,##0.0??;[Blue]&quot;–&quot;???;_(@_)"/>
    <numFmt numFmtId="180" formatCode="#,##0&quot; Kč&quot;"/>
    <numFmt numFmtId="181" formatCode="#,##0.00&quot; Kč&quot;"/>
    <numFmt numFmtId="182" formatCode="#,##0&quot; Kč&quot;;\-#,##0&quot; Kč&quot;"/>
  </numFmts>
  <fonts count="60">
    <font>
      <sz val="10"/>
      <name val="Arial"/>
      <family val="0"/>
    </font>
    <font>
      <sz val="10"/>
      <name val="Arial Narrow"/>
      <family val="2"/>
    </font>
    <font>
      <b/>
      <sz val="14"/>
      <name val="Arial Narrow"/>
      <family val="2"/>
    </font>
    <font>
      <b/>
      <sz val="10"/>
      <name val="Arial Narrow"/>
      <family val="2"/>
    </font>
    <font>
      <i/>
      <sz val="10"/>
      <name val="Arial Narrow"/>
      <family val="2"/>
    </font>
    <font>
      <sz val="9"/>
      <name val="Arial Narrow"/>
      <family val="2"/>
    </font>
    <font>
      <sz val="10"/>
      <color indexed="8"/>
      <name val="Arial Narrow"/>
      <family val="2"/>
    </font>
    <font>
      <sz val="12"/>
      <name val="Arial"/>
      <family val="2"/>
    </font>
    <font>
      <b/>
      <sz val="8"/>
      <name val="Arial Narrow"/>
      <family val="2"/>
    </font>
    <font>
      <sz val="8"/>
      <name val="Arial"/>
      <family val="2"/>
    </font>
    <font>
      <sz val="8"/>
      <name val="Arial Narrow"/>
      <family val="2"/>
    </font>
    <font>
      <b/>
      <sz val="12"/>
      <name val="Arial Narrow"/>
      <family val="2"/>
    </font>
    <font>
      <sz val="10"/>
      <name val="Tahoma"/>
      <family val="2"/>
    </font>
    <font>
      <sz val="11"/>
      <name val="Arial Narrow"/>
      <family val="2"/>
    </font>
    <font>
      <sz val="11"/>
      <name val="Calibri"/>
      <family val="2"/>
    </font>
    <font>
      <sz val="10"/>
      <name val="Helv"/>
      <family val="0"/>
    </font>
    <font>
      <b/>
      <sz val="11"/>
      <name val="Arial Narrow"/>
      <family val="2"/>
    </font>
    <font>
      <sz val="10"/>
      <name val="Arial CE"/>
      <family val="2"/>
    </font>
    <font>
      <sz val="9"/>
      <name val="Arial CE"/>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63"/>
      <name val="Arial Narrow"/>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Narrow"/>
      <family val="2"/>
    </font>
    <font>
      <sz val="10"/>
      <color rgb="FF222222"/>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FF"/>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right/>
      <top style="double"/>
      <bottom style="double"/>
    </border>
    <border>
      <left/>
      <right/>
      <top style="double"/>
      <bottom style="double"/>
    </border>
    <border>
      <left/>
      <right style="double"/>
      <top style="double"/>
      <bottom style="double"/>
    </border>
    <border>
      <left style="medium"/>
      <right style="medium"/>
      <top style="medium"/>
      <bottom style="medium"/>
    </border>
    <border>
      <left style="hair"/>
      <right style="hair"/>
      <top style="hair"/>
      <bottom style="hair"/>
    </border>
    <border>
      <left style="hair"/>
      <right style="hair"/>
      <top>
        <color indexed="63"/>
      </top>
      <bottom style="hair"/>
    </border>
    <border>
      <left style="hair"/>
      <right style="double"/>
      <top style="hair"/>
      <bottom style="hair"/>
    </border>
    <border>
      <left style="hair"/>
      <right style="hair"/>
      <top style="hair"/>
      <bottom style="double"/>
    </border>
    <border>
      <left style="hair"/>
      <right style="double"/>
      <top style="hair"/>
      <bottom style="double"/>
    </border>
    <border>
      <left style="double"/>
      <right/>
      <top style="double"/>
      <bottom>
        <color indexed="63"/>
      </bottom>
    </border>
    <border>
      <left style="double"/>
      <right style="hair"/>
      <top style="hair"/>
      <bottom style="hair"/>
    </border>
    <border>
      <left style="double"/>
      <right style="hair"/>
      <top style="hair"/>
      <bottom style="double"/>
    </border>
    <border>
      <left style="double"/>
      <right style="hair"/>
      <top style="double"/>
      <bottom style="double"/>
    </border>
    <border>
      <left style="hair"/>
      <right style="hair"/>
      <top style="double"/>
      <bottom style="double"/>
    </border>
    <border>
      <left style="hair"/>
      <right style="double"/>
      <top style="double"/>
      <bottom style="double"/>
    </border>
    <border>
      <left style="double"/>
      <right style="hair"/>
      <top>
        <color indexed="63"/>
      </top>
      <bottom style="hair"/>
    </border>
    <border>
      <left style="hair"/>
      <right style="double"/>
      <top>
        <color indexed="63"/>
      </top>
      <bottom style="hair"/>
    </border>
    <border>
      <left style="medium"/>
      <right style="medium"/>
      <top>
        <color indexed="63"/>
      </top>
      <bottom style="medium"/>
    </border>
    <border>
      <left style="double"/>
      <right style="hair"/>
      <top style="hair"/>
      <bottom>
        <color indexed="63"/>
      </bottom>
    </border>
    <border>
      <left style="hair"/>
      <right style="hair"/>
      <top style="hair"/>
      <bottom>
        <color indexed="63"/>
      </bottom>
    </border>
    <border>
      <left style="hair"/>
      <right style="double"/>
      <top style="hair"/>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color indexed="63"/>
      </top>
      <bottom style="hair"/>
    </border>
    <border>
      <left style="hair"/>
      <right style="hair"/>
      <top style="medium"/>
      <bottom>
        <color indexed="63"/>
      </bottom>
    </border>
    <border>
      <left style="hair"/>
      <right>
        <color indexed="63"/>
      </right>
      <top style="hair"/>
      <bottom style="medium"/>
    </border>
    <border>
      <left>
        <color indexed="63"/>
      </left>
      <right style="hair"/>
      <top style="hair"/>
      <bottom style="medium"/>
    </border>
    <border>
      <left>
        <color indexed="63"/>
      </left>
      <right style="hair"/>
      <top>
        <color indexed="63"/>
      </top>
      <bottom style="hair"/>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171"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12" fillId="0" borderId="0">
      <alignment/>
      <protection/>
    </xf>
    <xf numFmtId="0" fontId="12" fillId="0" borderId="0">
      <alignment/>
      <protection/>
    </xf>
    <xf numFmtId="168" fontId="0" fillId="0" borderId="0">
      <alignment/>
      <protection/>
    </xf>
    <xf numFmtId="0" fontId="1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7" fillId="0" borderId="0">
      <alignment/>
      <protection/>
    </xf>
    <xf numFmtId="0" fontId="17" fillId="0" borderId="0">
      <alignment/>
      <protection/>
    </xf>
    <xf numFmtId="0" fontId="15" fillId="0" borderId="0">
      <alignment/>
      <protection/>
    </xf>
    <xf numFmtId="0" fontId="5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15" fillId="0" borderId="0">
      <alignment/>
      <protection/>
    </xf>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38">
    <xf numFmtId="0" fontId="0" fillId="0" borderId="0" xfId="0" applyAlignment="1">
      <alignment/>
    </xf>
    <xf numFmtId="0" fontId="1" fillId="0" borderId="0" xfId="0" applyFont="1" applyFill="1" applyAlignment="1">
      <alignment vertical="center" wrapText="1"/>
    </xf>
    <xf numFmtId="0" fontId="4" fillId="0" borderId="0" xfId="0" applyFont="1" applyFill="1" applyAlignment="1">
      <alignment vertical="center" wrapText="1"/>
    </xf>
    <xf numFmtId="0" fontId="1"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42" fontId="5" fillId="0" borderId="0" xfId="0" applyNumberFormat="1" applyFont="1" applyAlignment="1">
      <alignment vertical="center" wrapText="1"/>
    </xf>
    <xf numFmtId="42" fontId="1" fillId="0" borderId="0" xfId="0" applyNumberFormat="1" applyFont="1" applyAlignment="1">
      <alignment vertical="center" wrapText="1"/>
    </xf>
    <xf numFmtId="42" fontId="14" fillId="0" borderId="0" xfId="0" applyNumberFormat="1" applyFont="1" applyAlignment="1">
      <alignment vertical="center" wrapText="1"/>
    </xf>
    <xf numFmtId="42" fontId="42" fillId="0" borderId="0" xfId="36" applyNumberFormat="1" applyAlignment="1">
      <alignment vertical="center" wrapText="1"/>
    </xf>
    <xf numFmtId="42" fontId="13" fillId="0" borderId="0" xfId="0" applyNumberFormat="1" applyFont="1" applyAlignment="1">
      <alignment vertical="center" wrapText="1"/>
    </xf>
    <xf numFmtId="42" fontId="0" fillId="0" borderId="0" xfId="0" applyNumberFormat="1" applyAlignment="1">
      <alignment vertical="center"/>
    </xf>
    <xf numFmtId="176" fontId="1" fillId="33" borderId="0" xfId="0" applyNumberFormat="1" applyFont="1" applyFill="1" applyBorder="1" applyAlignment="1">
      <alignment horizontal="center" vertical="center" wrapText="1"/>
    </xf>
    <xf numFmtId="0" fontId="1" fillId="33" borderId="0" xfId="67" applyFont="1" applyFill="1" applyBorder="1" applyAlignment="1">
      <alignment vertical="center" wrapText="1"/>
      <protection/>
    </xf>
    <xf numFmtId="0" fontId="1" fillId="33" borderId="0" xfId="67" applyFont="1" applyFill="1" applyBorder="1" applyAlignment="1">
      <alignment horizontal="center" vertical="center" wrapText="1"/>
      <protection/>
    </xf>
    <xf numFmtId="177" fontId="1" fillId="0" borderId="0" xfId="67" applyNumberFormat="1" applyFont="1" applyFill="1" applyBorder="1" applyAlignment="1">
      <alignment horizontal="center" vertical="center" wrapText="1"/>
      <protection/>
    </xf>
    <xf numFmtId="42" fontId="1" fillId="33" borderId="0" xfId="60" applyNumberFormat="1" applyFont="1" applyFill="1" applyBorder="1" applyAlignment="1">
      <alignment horizontal="left" vertical="center" wrapText="1"/>
      <protection/>
    </xf>
    <xf numFmtId="0" fontId="3" fillId="33" borderId="10" xfId="59" applyFont="1" applyFill="1" applyBorder="1" applyAlignment="1">
      <alignment horizontal="center" vertical="center"/>
      <protection/>
    </xf>
    <xf numFmtId="49" fontId="3" fillId="33" borderId="11" xfId="59" applyNumberFormat="1" applyFont="1" applyFill="1" applyBorder="1" applyAlignment="1">
      <alignment horizontal="center" vertical="center"/>
      <protection/>
    </xf>
    <xf numFmtId="49" fontId="2" fillId="33" borderId="11" xfId="59" applyNumberFormat="1" applyFont="1" applyFill="1" applyBorder="1" applyAlignment="1">
      <alignment vertical="center"/>
      <protection/>
    </xf>
    <xf numFmtId="177" fontId="1" fillId="0" borderId="11" xfId="59" applyNumberFormat="1" applyFont="1" applyFill="1" applyBorder="1" applyAlignment="1">
      <alignment horizontal="center" vertical="center"/>
      <protection/>
    </xf>
    <xf numFmtId="49" fontId="1" fillId="33" borderId="0" xfId="59" applyNumberFormat="1" applyFont="1" applyFill="1" applyBorder="1" applyAlignment="1">
      <alignment vertical="center" wrapText="1"/>
      <protection/>
    </xf>
    <xf numFmtId="49" fontId="1" fillId="33" borderId="0" xfId="67" applyNumberFormat="1" applyFont="1" applyFill="1" applyBorder="1" applyAlignment="1">
      <alignment horizontal="center" vertical="center"/>
      <protection/>
    </xf>
    <xf numFmtId="42" fontId="1" fillId="33" borderId="0" xfId="60" applyNumberFormat="1" applyFont="1" applyFill="1" applyBorder="1" applyAlignment="1">
      <alignment vertical="center" wrapText="1"/>
      <protection/>
    </xf>
    <xf numFmtId="42" fontId="1" fillId="33" borderId="11" xfId="59" applyNumberFormat="1" applyFont="1" applyFill="1" applyBorder="1" applyAlignment="1">
      <alignment vertical="center"/>
      <protection/>
    </xf>
    <xf numFmtId="0" fontId="13" fillId="0" borderId="0" xfId="0" applyFont="1" applyAlignment="1">
      <alignment vertical="center" wrapText="1"/>
    </xf>
    <xf numFmtId="0" fontId="13" fillId="0" borderId="0" xfId="0" applyFont="1" applyAlignment="1">
      <alignment horizontal="center" vertical="center" wrapText="1"/>
    </xf>
    <xf numFmtId="49" fontId="1" fillId="33" borderId="10" xfId="59" applyNumberFormat="1" applyFont="1" applyFill="1" applyBorder="1" applyAlignment="1">
      <alignment horizontal="center" vertical="center" wrapText="1"/>
      <protection/>
    </xf>
    <xf numFmtId="49" fontId="1" fillId="33" borderId="11" xfId="59" applyNumberFormat="1" applyFont="1" applyFill="1" applyBorder="1" applyAlignment="1">
      <alignment horizontal="center" vertical="center" wrapText="1"/>
      <protection/>
    </xf>
    <xf numFmtId="49" fontId="2" fillId="34" borderId="11" xfId="59" applyNumberFormat="1" applyFont="1" applyFill="1" applyBorder="1" applyAlignment="1">
      <alignment horizontal="center" vertical="center" wrapText="1"/>
      <protection/>
    </xf>
    <xf numFmtId="49" fontId="1" fillId="0" borderId="11" xfId="0" applyNumberFormat="1" applyFont="1" applyFill="1" applyBorder="1" applyAlignment="1">
      <alignment horizontal="center" vertical="center" wrapText="1"/>
    </xf>
    <xf numFmtId="42" fontId="1" fillId="33" borderId="11" xfId="0" applyNumberFormat="1" applyFont="1" applyFill="1" applyBorder="1" applyAlignment="1">
      <alignment vertical="center" wrapText="1"/>
    </xf>
    <xf numFmtId="42" fontId="1" fillId="33" borderId="12" xfId="0" applyNumberFormat="1" applyFont="1" applyFill="1" applyBorder="1" applyAlignment="1">
      <alignment vertical="center" wrapText="1"/>
    </xf>
    <xf numFmtId="0" fontId="13" fillId="0" borderId="0" xfId="0" applyFont="1" applyFill="1" applyAlignment="1">
      <alignment vertical="center" wrapText="1"/>
    </xf>
    <xf numFmtId="0" fontId="2" fillId="35" borderId="13" xfId="0" applyFont="1" applyFill="1" applyBorder="1" applyAlignment="1">
      <alignment horizontal="center" vertical="center" wrapText="1"/>
    </xf>
    <xf numFmtId="176" fontId="13" fillId="33" borderId="14" xfId="0" applyNumberFormat="1" applyFont="1" applyFill="1" applyBorder="1" applyAlignment="1">
      <alignment horizontal="center" vertical="center" wrapText="1"/>
    </xf>
    <xf numFmtId="49" fontId="13" fillId="33" borderId="14" xfId="59" applyNumberFormat="1" applyFont="1" applyFill="1" applyBorder="1" applyAlignment="1">
      <alignment vertical="center" wrapText="1"/>
      <protection/>
    </xf>
    <xf numFmtId="49" fontId="13" fillId="33" borderId="14" xfId="67" applyNumberFormat="1" applyFont="1" applyFill="1" applyBorder="1" applyAlignment="1">
      <alignment horizontal="center" vertical="center"/>
      <protection/>
    </xf>
    <xf numFmtId="177" fontId="13" fillId="0" borderId="14" xfId="67" applyNumberFormat="1" applyFont="1" applyFill="1" applyBorder="1" applyAlignment="1">
      <alignment horizontal="center" vertical="center" wrapText="1"/>
      <protection/>
    </xf>
    <xf numFmtId="42" fontId="13" fillId="33" borderId="14" xfId="60" applyNumberFormat="1" applyFont="1" applyFill="1" applyBorder="1" applyAlignment="1">
      <alignment vertical="center" wrapText="1"/>
      <protection/>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42" fontId="13" fillId="33" borderId="16" xfId="60" applyNumberFormat="1" applyFont="1" applyFill="1" applyBorder="1" applyAlignment="1">
      <alignment vertical="center" wrapText="1"/>
      <protection/>
    </xf>
    <xf numFmtId="176" fontId="13" fillId="33" borderId="17" xfId="0" applyNumberFormat="1" applyFont="1" applyFill="1" applyBorder="1" applyAlignment="1">
      <alignment horizontal="center" vertical="center" wrapText="1"/>
    </xf>
    <xf numFmtId="49" fontId="13" fillId="33" borderId="17" xfId="59" applyNumberFormat="1" applyFont="1" applyFill="1" applyBorder="1" applyAlignment="1">
      <alignment vertical="center" wrapText="1"/>
      <protection/>
    </xf>
    <xf numFmtId="49" fontId="13" fillId="33" borderId="17" xfId="67" applyNumberFormat="1" applyFont="1" applyFill="1" applyBorder="1" applyAlignment="1">
      <alignment horizontal="center" vertical="center"/>
      <protection/>
    </xf>
    <xf numFmtId="177" fontId="13" fillId="0" borderId="17" xfId="67" applyNumberFormat="1" applyFont="1" applyFill="1" applyBorder="1" applyAlignment="1">
      <alignment horizontal="center" vertical="center" wrapText="1"/>
      <protection/>
    </xf>
    <xf numFmtId="42" fontId="13" fillId="33" borderId="17" xfId="60" applyNumberFormat="1" applyFont="1" applyFill="1" applyBorder="1" applyAlignment="1">
      <alignment vertical="center" wrapText="1"/>
      <protection/>
    </xf>
    <xf numFmtId="42" fontId="13" fillId="33" borderId="18" xfId="60" applyNumberFormat="1" applyFont="1" applyFill="1" applyBorder="1" applyAlignment="1">
      <alignment vertical="center" wrapText="1"/>
      <protection/>
    </xf>
    <xf numFmtId="176" fontId="1" fillId="33" borderId="19" xfId="0" applyNumberFormat="1" applyFont="1" applyFill="1" applyBorder="1" applyAlignment="1">
      <alignment horizontal="center" vertical="center" wrapText="1"/>
    </xf>
    <xf numFmtId="176" fontId="1" fillId="33" borderId="20" xfId="0" applyNumberFormat="1" applyFont="1" applyFill="1" applyBorder="1" applyAlignment="1">
      <alignment horizontal="center" vertical="center" wrapText="1"/>
    </xf>
    <xf numFmtId="176" fontId="1" fillId="33" borderId="21" xfId="0" applyNumberFormat="1" applyFont="1" applyFill="1" applyBorder="1" applyAlignment="1">
      <alignment horizontal="center" vertical="center" wrapText="1"/>
    </xf>
    <xf numFmtId="42" fontId="11" fillId="33" borderId="12" xfId="59" applyNumberFormat="1" applyFont="1" applyFill="1" applyBorder="1" applyAlignment="1">
      <alignment vertical="center"/>
      <protection/>
    </xf>
    <xf numFmtId="0" fontId="3" fillId="33" borderId="22" xfId="59" applyFont="1" applyFill="1" applyBorder="1" applyAlignment="1">
      <alignment horizontal="center" vertical="center"/>
      <protection/>
    </xf>
    <xf numFmtId="49" fontId="3" fillId="33" borderId="23" xfId="59" applyNumberFormat="1" applyFont="1" applyFill="1" applyBorder="1" applyAlignment="1">
      <alignment horizontal="center" vertical="center"/>
      <protection/>
    </xf>
    <xf numFmtId="49" fontId="2" fillId="33" borderId="23" xfId="59" applyNumberFormat="1" applyFont="1" applyFill="1" applyBorder="1" applyAlignment="1">
      <alignment vertical="center"/>
      <protection/>
    </xf>
    <xf numFmtId="177" fontId="1" fillId="0" borderId="23" xfId="59" applyNumberFormat="1" applyFont="1" applyFill="1" applyBorder="1" applyAlignment="1">
      <alignment horizontal="center" vertical="center"/>
      <protection/>
    </xf>
    <xf numFmtId="42" fontId="1" fillId="33" borderId="23" xfId="59" applyNumberFormat="1" applyFont="1" applyFill="1" applyBorder="1" applyAlignment="1">
      <alignment vertical="center"/>
      <protection/>
    </xf>
    <xf numFmtId="42" fontId="11" fillId="33" borderId="24" xfId="59" applyNumberFormat="1" applyFont="1" applyFill="1" applyBorder="1" applyAlignment="1">
      <alignment vertical="center"/>
      <protection/>
    </xf>
    <xf numFmtId="0" fontId="1" fillId="0" borderId="25" xfId="0" applyFont="1" applyBorder="1" applyAlignment="1">
      <alignment vertical="center" wrapText="1"/>
    </xf>
    <xf numFmtId="0" fontId="1" fillId="0" borderId="26" xfId="0" applyFont="1" applyBorder="1" applyAlignment="1">
      <alignment vertical="center" wrapText="1"/>
    </xf>
    <xf numFmtId="0" fontId="11" fillId="36" borderId="27" xfId="0" applyFont="1" applyFill="1" applyBorder="1" applyAlignment="1">
      <alignment horizontal="center" vertical="center" wrapText="1"/>
    </xf>
    <xf numFmtId="176" fontId="1" fillId="33" borderId="28" xfId="0" applyNumberFormat="1" applyFont="1" applyFill="1" applyBorder="1" applyAlignment="1">
      <alignment horizontal="center" vertical="center" wrapText="1"/>
    </xf>
    <xf numFmtId="176" fontId="13" fillId="33" borderId="29" xfId="0" applyNumberFormat="1" applyFont="1" applyFill="1" applyBorder="1" applyAlignment="1">
      <alignment horizontal="center" vertical="center" wrapText="1"/>
    </xf>
    <xf numFmtId="49" fontId="13" fillId="33" borderId="29" xfId="59" applyNumberFormat="1" applyFont="1" applyFill="1" applyBorder="1" applyAlignment="1">
      <alignment vertical="center" wrapText="1"/>
      <protection/>
    </xf>
    <xf numFmtId="49" fontId="13" fillId="33" borderId="29" xfId="67" applyNumberFormat="1" applyFont="1" applyFill="1" applyBorder="1" applyAlignment="1">
      <alignment horizontal="center" vertical="center"/>
      <protection/>
    </xf>
    <xf numFmtId="177" fontId="13" fillId="0" borderId="29" xfId="67" applyNumberFormat="1" applyFont="1" applyFill="1" applyBorder="1" applyAlignment="1">
      <alignment horizontal="center" vertical="center" wrapText="1"/>
      <protection/>
    </xf>
    <xf numFmtId="42" fontId="13" fillId="33" borderId="29" xfId="60" applyNumberFormat="1" applyFont="1" applyFill="1" applyBorder="1" applyAlignment="1">
      <alignment vertical="center" wrapText="1"/>
      <protection/>
    </xf>
    <xf numFmtId="42" fontId="13" fillId="33" borderId="30" xfId="60" applyNumberFormat="1" applyFont="1" applyFill="1" applyBorder="1" applyAlignment="1">
      <alignment vertical="center" wrapText="1"/>
      <protection/>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42" fontId="1" fillId="0" borderId="14" xfId="0" applyNumberFormat="1" applyFont="1" applyBorder="1" applyAlignment="1">
      <alignment vertical="center" wrapText="1"/>
    </xf>
    <xf numFmtId="0" fontId="11" fillId="36"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42" fontId="5"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1" fillId="0" borderId="14" xfId="0" applyFont="1" applyFill="1" applyBorder="1" applyAlignment="1">
      <alignment vertical="center" wrapText="1"/>
    </xf>
    <xf numFmtId="3" fontId="1" fillId="0" borderId="14" xfId="0" applyNumberFormat="1" applyFont="1" applyFill="1" applyBorder="1" applyAlignment="1">
      <alignment horizontal="center" vertical="center" wrapText="1"/>
    </xf>
    <xf numFmtId="0" fontId="1" fillId="0" borderId="14" xfId="0" applyFont="1" applyBorder="1" applyAlignment="1">
      <alignment vertical="center" wrapText="1"/>
    </xf>
    <xf numFmtId="42" fontId="5" fillId="0" borderId="14" xfId="0" applyNumberFormat="1" applyFont="1" applyBorder="1" applyAlignment="1">
      <alignment vertical="center" wrapText="1"/>
    </xf>
    <xf numFmtId="0" fontId="1" fillId="0" borderId="14" xfId="0" applyFont="1" applyFill="1" applyBorder="1" applyAlignment="1">
      <alignment horizontal="center" vertical="center"/>
    </xf>
    <xf numFmtId="42" fontId="1" fillId="0" borderId="14" xfId="0" applyNumberFormat="1" applyFont="1" applyFill="1" applyBorder="1" applyAlignment="1">
      <alignment vertical="center" wrapText="1"/>
    </xf>
    <xf numFmtId="0" fontId="13" fillId="0" borderId="14" xfId="0" applyFont="1" applyFill="1" applyBorder="1" applyAlignment="1">
      <alignment vertical="center" wrapText="1"/>
    </xf>
    <xf numFmtId="42" fontId="1" fillId="0" borderId="14" xfId="0" applyNumberFormat="1" applyFont="1" applyFill="1" applyBorder="1" applyAlignment="1">
      <alignment vertical="center"/>
    </xf>
    <xf numFmtId="0" fontId="58" fillId="0" borderId="14" xfId="0" applyFont="1" applyBorder="1" applyAlignment="1">
      <alignment horizontal="center" vertical="center" wrapText="1"/>
    </xf>
    <xf numFmtId="0" fontId="58" fillId="0" borderId="14" xfId="0" applyFont="1" applyBorder="1" applyAlignment="1">
      <alignment vertical="center" wrapText="1"/>
    </xf>
    <xf numFmtId="42" fontId="58" fillId="0" borderId="14" xfId="0" applyNumberFormat="1" applyFont="1" applyBorder="1" applyAlignment="1">
      <alignment vertical="center" wrapText="1"/>
    </xf>
    <xf numFmtId="49" fontId="1" fillId="0" borderId="14"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42" fontId="5" fillId="0" borderId="14" xfId="0" applyNumberFormat="1" applyFont="1" applyFill="1" applyBorder="1" applyAlignment="1">
      <alignment vertical="center"/>
    </xf>
    <xf numFmtId="0" fontId="5" fillId="0" borderId="14" xfId="0" applyFont="1" applyFill="1" applyBorder="1" applyAlignment="1">
      <alignment horizontal="center" vertical="center"/>
    </xf>
    <xf numFmtId="42" fontId="13" fillId="0" borderId="14" xfId="0" applyNumberFormat="1" applyFont="1" applyFill="1" applyBorder="1" applyAlignment="1">
      <alignment vertical="center" wrapText="1"/>
    </xf>
    <xf numFmtId="49" fontId="1" fillId="0" borderId="29"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vertical="center" wrapText="1"/>
    </xf>
    <xf numFmtId="42" fontId="5" fillId="0" borderId="29" xfId="0" applyNumberFormat="1" applyFont="1" applyBorder="1" applyAlignment="1">
      <alignment vertical="center" wrapText="1"/>
    </xf>
    <xf numFmtId="49" fontId="1" fillId="0" borderId="31"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42" fontId="1" fillId="0" borderId="32" xfId="0" applyNumberFormat="1" applyFont="1" applyFill="1" applyBorder="1" applyAlignment="1">
      <alignment vertical="center" wrapText="1"/>
    </xf>
    <xf numFmtId="42" fontId="1" fillId="0" borderId="33"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35" borderId="35" xfId="0" applyFont="1" applyFill="1" applyBorder="1" applyAlignment="1">
      <alignment horizontal="center" vertical="center" wrapText="1"/>
    </xf>
    <xf numFmtId="3" fontId="3" fillId="37" borderId="35" xfId="59" applyNumberFormat="1" applyFont="1" applyFill="1" applyBorder="1" applyAlignment="1">
      <alignment vertical="center" wrapText="1"/>
      <protection/>
    </xf>
    <xf numFmtId="3" fontId="3" fillId="37" borderId="35" xfId="59" applyNumberFormat="1" applyFont="1" applyFill="1" applyBorder="1" applyAlignment="1">
      <alignment horizontal="center" vertical="center" wrapText="1"/>
      <protection/>
    </xf>
    <xf numFmtId="42" fontId="3" fillId="37" borderId="36" xfId="59" applyNumberFormat="1" applyFont="1" applyFill="1" applyBorder="1" applyAlignment="1">
      <alignment vertical="center" wrapText="1"/>
      <protection/>
    </xf>
    <xf numFmtId="49" fontId="1" fillId="0" borderId="15" xfId="0" applyNumberFormat="1" applyFont="1" applyBorder="1" applyAlignment="1">
      <alignment horizontal="center" vertical="center" wrapText="1"/>
    </xf>
    <xf numFmtId="42" fontId="5" fillId="0" borderId="15" xfId="0" applyNumberFormat="1" applyFont="1" applyBorder="1" applyAlignment="1">
      <alignment vertical="center" wrapText="1"/>
    </xf>
    <xf numFmtId="49" fontId="11" fillId="35" borderId="34" xfId="0" applyNumberFormat="1" applyFont="1" applyFill="1" applyBorder="1" applyAlignment="1">
      <alignment horizontal="center" vertical="center" wrapText="1"/>
    </xf>
    <xf numFmtId="0" fontId="1" fillId="0" borderId="37" xfId="0" applyFont="1" applyBorder="1" applyAlignment="1">
      <alignment horizontal="center" vertical="center" wrapText="1"/>
    </xf>
    <xf numFmtId="49" fontId="1" fillId="0" borderId="31"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38" xfId="0" applyFont="1" applyBorder="1" applyAlignment="1">
      <alignment horizontal="center" vertical="center" wrapText="1"/>
    </xf>
    <xf numFmtId="42" fontId="5" fillId="0" borderId="32" xfId="0" applyNumberFormat="1" applyFont="1" applyBorder="1" applyAlignment="1">
      <alignment vertical="center" wrapText="1"/>
    </xf>
    <xf numFmtId="42" fontId="5" fillId="0" borderId="33" xfId="0" applyNumberFormat="1" applyFont="1" applyBorder="1" applyAlignment="1">
      <alignment horizontal="center" vertical="center" wrapText="1"/>
    </xf>
    <xf numFmtId="0" fontId="8" fillId="0" borderId="39" xfId="0" applyFont="1" applyBorder="1" applyAlignment="1">
      <alignment horizontal="center" vertical="center" wrapText="1"/>
    </xf>
    <xf numFmtId="49" fontId="13" fillId="0" borderId="14" xfId="58" applyNumberFormat="1" applyFont="1" applyFill="1" applyBorder="1" applyAlignment="1" applyProtection="1">
      <alignment horizontal="center" vertical="center" wrapText="1"/>
      <protection locked="0"/>
    </xf>
    <xf numFmtId="0" fontId="13" fillId="0" borderId="14" xfId="58" applyNumberFormat="1" applyFont="1" applyFill="1" applyBorder="1" applyAlignment="1" applyProtection="1">
      <alignment horizontal="left" vertical="center" wrapText="1"/>
      <protection locked="0"/>
    </xf>
    <xf numFmtId="49" fontId="13" fillId="0" borderId="14" xfId="0" applyNumberFormat="1" applyFont="1" applyFill="1" applyBorder="1" applyAlignment="1" applyProtection="1">
      <alignment horizontal="center" vertical="center" wrapText="1"/>
      <protection locked="0"/>
    </xf>
    <xf numFmtId="3" fontId="13" fillId="0" borderId="14" xfId="0" applyNumberFormat="1" applyFont="1" applyFill="1" applyBorder="1" applyAlignment="1" applyProtection="1">
      <alignment horizontal="center" vertical="center" wrapText="1"/>
      <protection/>
    </xf>
    <xf numFmtId="49"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6" fillId="36" borderId="14" xfId="0" applyFont="1" applyFill="1" applyBorder="1" applyAlignment="1">
      <alignment horizontal="center" vertical="center" wrapText="1"/>
    </xf>
    <xf numFmtId="42" fontId="13" fillId="0" borderId="14" xfId="0" applyNumberFormat="1" applyFont="1" applyBorder="1" applyAlignment="1">
      <alignment vertical="center" wrapText="1"/>
    </xf>
    <xf numFmtId="0" fontId="59" fillId="38" borderId="14" xfId="0" applyFont="1" applyFill="1" applyBorder="1" applyAlignment="1">
      <alignment horizontal="center" vertical="center" wrapText="1"/>
    </xf>
    <xf numFmtId="0" fontId="59" fillId="38" borderId="14" xfId="0" applyFont="1" applyFill="1" applyBorder="1" applyAlignment="1">
      <alignment vertical="center" wrapText="1"/>
    </xf>
    <xf numFmtId="0" fontId="59" fillId="38" borderId="14" xfId="0" applyFont="1" applyFill="1" applyBorder="1" applyAlignment="1">
      <alignment horizontal="right" vertical="center" wrapText="1"/>
    </xf>
    <xf numFmtId="4" fontId="59" fillId="38" borderId="14" xfId="0" applyNumberFormat="1" applyFont="1" applyFill="1" applyBorder="1" applyAlignment="1">
      <alignment horizontal="right" vertical="center" wrapText="1"/>
    </xf>
    <xf numFmtId="49" fontId="1" fillId="33" borderId="11" xfId="0" applyNumberFormat="1" applyFont="1" applyFill="1" applyBorder="1" applyAlignment="1">
      <alignment horizontal="center" vertical="center"/>
    </xf>
    <xf numFmtId="3" fontId="3" fillId="37" borderId="40" xfId="59" applyNumberFormat="1" applyFont="1" applyFill="1" applyBorder="1" applyAlignment="1">
      <alignment horizontal="center" vertical="center" wrapText="1"/>
      <protection/>
    </xf>
    <xf numFmtId="0" fontId="1" fillId="0" borderId="41" xfId="0" applyFont="1" applyBorder="1" applyAlignment="1">
      <alignment horizontal="center" vertical="center" wrapText="1"/>
    </xf>
  </cellXfs>
  <cellStyles count="6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Měna 2" xfId="40"/>
    <cellStyle name="Měna 3" xfId="41"/>
    <cellStyle name="Currency [0]" xfId="42"/>
    <cellStyle name="Nadpis 1" xfId="43"/>
    <cellStyle name="Nadpis 2" xfId="44"/>
    <cellStyle name="Nadpis 3" xfId="45"/>
    <cellStyle name="Nadpis 4" xfId="46"/>
    <cellStyle name="Název" xfId="47"/>
    <cellStyle name="Neutrální" xfId="48"/>
    <cellStyle name="Normal 2" xfId="49"/>
    <cellStyle name="Normal_Feuil1" xfId="50"/>
    <cellStyle name="Normální 2" xfId="51"/>
    <cellStyle name="Normální 3" xfId="52"/>
    <cellStyle name="normální 3 2" xfId="53"/>
    <cellStyle name="Normální 4" xfId="54"/>
    <cellStyle name="Normální 5" xfId="55"/>
    <cellStyle name="Normální 6" xfId="56"/>
    <cellStyle name="Normální 7" xfId="57"/>
    <cellStyle name="normální_Kalkulace specifikace_20020503" xfId="58"/>
    <cellStyle name="normální_POL.XLS" xfId="59"/>
    <cellStyle name="normální_RO42-3-P1,P3_T02" xfId="60"/>
    <cellStyle name="Followed Hyperlink" xfId="61"/>
    <cellStyle name="Poznámka" xfId="62"/>
    <cellStyle name="Percent" xfId="63"/>
    <cellStyle name="Procenta 2" xfId="64"/>
    <cellStyle name="Propojená buňka" xfId="65"/>
    <cellStyle name="Správně" xfId="66"/>
    <cellStyle name="Styl 1" xfId="67"/>
    <cellStyle name="Text upozornění" xfId="68"/>
    <cellStyle name="Vstup" xfId="69"/>
    <cellStyle name="Výpočet" xfId="70"/>
    <cellStyle name="Výstup" xfId="71"/>
    <cellStyle name="Vysvětlující text" xfId="72"/>
    <cellStyle name="Zvýraznění 1" xfId="73"/>
    <cellStyle name="Zvýraznění 2" xfId="74"/>
    <cellStyle name="Zvýraznění 3" xfId="75"/>
    <cellStyle name="Zvýraznění 4" xfId="76"/>
    <cellStyle name="Zvýraznění 5" xfId="77"/>
    <cellStyle name="Zvýraznění 6"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75"/>
  <sheetViews>
    <sheetView tabSelected="1" zoomScalePageLayoutView="0" workbookViewId="0" topLeftCell="A28">
      <selection activeCell="G59" sqref="G59"/>
    </sheetView>
  </sheetViews>
  <sheetFormatPr defaultColWidth="9.140625" defaultRowHeight="12.75"/>
  <cols>
    <col min="1" max="1" width="6.140625" style="8" customWidth="1"/>
    <col min="2" max="2" width="15.140625" style="9" customWidth="1"/>
    <col min="3" max="3" width="77.140625" style="7" customWidth="1"/>
    <col min="4" max="4" width="6.8515625" style="9" customWidth="1"/>
    <col min="5" max="5" width="7.28125" style="9" customWidth="1"/>
    <col min="6" max="7" width="14.00390625" style="11" customWidth="1"/>
    <col min="8" max="8" width="9.140625" style="9" customWidth="1"/>
    <col min="9" max="16384" width="9.140625" style="7" customWidth="1"/>
  </cols>
  <sheetData>
    <row r="1" spans="1:15" ht="19.5" thickBot="1" thickTop="1">
      <c r="A1" s="32"/>
      <c r="B1" s="33"/>
      <c r="C1" s="34" t="s">
        <v>62</v>
      </c>
      <c r="D1" s="135"/>
      <c r="E1" s="35"/>
      <c r="F1" s="36"/>
      <c r="G1" s="37"/>
      <c r="H1" s="7"/>
      <c r="J1" s="9"/>
      <c r="K1" s="11"/>
      <c r="L1" s="11"/>
      <c r="M1" s="11"/>
      <c r="N1" s="11"/>
      <c r="O1" s="9"/>
    </row>
    <row r="2" spans="1:15" ht="15" thickBot="1" thickTop="1">
      <c r="A2" s="54"/>
      <c r="B2" s="17"/>
      <c r="C2" s="18"/>
      <c r="D2" s="19"/>
      <c r="E2" s="20"/>
      <c r="F2" s="28"/>
      <c r="G2" s="21"/>
      <c r="H2" s="7"/>
      <c r="J2" s="9"/>
      <c r="K2" s="11"/>
      <c r="L2" s="11"/>
      <c r="M2" s="11"/>
      <c r="N2" s="11"/>
      <c r="O2" s="9"/>
    </row>
    <row r="3" spans="1:15" ht="19.5" thickBot="1" thickTop="1">
      <c r="A3" s="22"/>
      <c r="B3" s="23"/>
      <c r="C3" s="24" t="s">
        <v>33</v>
      </c>
      <c r="D3" s="23"/>
      <c r="E3" s="25"/>
      <c r="F3" s="29"/>
      <c r="G3" s="57">
        <f>G4+G5</f>
        <v>0</v>
      </c>
      <c r="H3" s="7"/>
      <c r="J3" s="9"/>
      <c r="K3" s="11"/>
      <c r="L3" s="11"/>
      <c r="M3" s="11"/>
      <c r="N3" s="11"/>
      <c r="O3" s="9"/>
    </row>
    <row r="4" spans="1:15" ht="19.5" thickBot="1" thickTop="1">
      <c r="A4" s="58"/>
      <c r="B4" s="59"/>
      <c r="C4" s="60" t="s">
        <v>34</v>
      </c>
      <c r="D4" s="59"/>
      <c r="E4" s="61"/>
      <c r="F4" s="62"/>
      <c r="G4" s="63">
        <f>SUM(G7:G9)</f>
        <v>0</v>
      </c>
      <c r="H4" s="7"/>
      <c r="J4" s="9"/>
      <c r="K4" s="11"/>
      <c r="L4" s="11"/>
      <c r="M4" s="11"/>
      <c r="N4" s="11"/>
      <c r="O4" s="9"/>
    </row>
    <row r="5" spans="1:15" ht="19.5" thickBot="1" thickTop="1">
      <c r="A5" s="58"/>
      <c r="B5" s="59"/>
      <c r="C5" s="60" t="s">
        <v>61</v>
      </c>
      <c r="D5" s="59"/>
      <c r="E5" s="61"/>
      <c r="F5" s="62"/>
      <c r="G5" s="63">
        <f>G4*0.5</f>
        <v>0</v>
      </c>
      <c r="H5" s="7"/>
      <c r="J5" s="9"/>
      <c r="K5" s="11"/>
      <c r="L5" s="11"/>
      <c r="M5" s="11"/>
      <c r="N5" s="11"/>
      <c r="O5" s="9"/>
    </row>
    <row r="6" spans="1:15" ht="14.25" thickTop="1">
      <c r="A6" s="64"/>
      <c r="B6" s="46"/>
      <c r="C6" s="45"/>
      <c r="D6" s="46"/>
      <c r="E6" s="46"/>
      <c r="F6" s="45"/>
      <c r="G6" s="65"/>
      <c r="H6" s="7"/>
      <c r="J6" s="9"/>
      <c r="K6" s="11"/>
      <c r="L6" s="11"/>
      <c r="M6" s="11"/>
      <c r="N6" s="11"/>
      <c r="O6" s="9"/>
    </row>
    <row r="7" spans="1:15" s="30" customFormat="1" ht="16.5">
      <c r="A7" s="55">
        <v>1</v>
      </c>
      <c r="B7" s="40" t="s">
        <v>35</v>
      </c>
      <c r="C7" s="41" t="s">
        <v>57</v>
      </c>
      <c r="D7" s="42"/>
      <c r="E7" s="43"/>
      <c r="F7" s="44"/>
      <c r="G7" s="47">
        <f>G12</f>
        <v>0</v>
      </c>
      <c r="J7" s="31"/>
      <c r="K7" s="15"/>
      <c r="L7" s="15"/>
      <c r="M7" s="15"/>
      <c r="N7" s="15"/>
      <c r="O7" s="31"/>
    </row>
    <row r="8" spans="1:15" s="30" customFormat="1" ht="16.5">
      <c r="A8" s="67">
        <v>2</v>
      </c>
      <c r="B8" s="68"/>
      <c r="C8" s="69" t="s">
        <v>59</v>
      </c>
      <c r="D8" s="70"/>
      <c r="E8" s="71"/>
      <c r="F8" s="72"/>
      <c r="G8" s="73">
        <f>G42</f>
        <v>0</v>
      </c>
      <c r="J8" s="31"/>
      <c r="K8" s="15"/>
      <c r="L8" s="15"/>
      <c r="M8" s="15"/>
      <c r="N8" s="15"/>
      <c r="O8" s="31"/>
    </row>
    <row r="9" spans="1:15" s="30" customFormat="1" ht="17.25" thickBot="1">
      <c r="A9" s="56"/>
      <c r="B9" s="48"/>
      <c r="C9" s="49"/>
      <c r="D9" s="50"/>
      <c r="E9" s="51"/>
      <c r="F9" s="52"/>
      <c r="G9" s="53"/>
      <c r="O9" s="31"/>
    </row>
    <row r="10" spans="1:15" s="6" customFormat="1" ht="15" thickBot="1" thickTop="1">
      <c r="A10" s="17"/>
      <c r="B10" s="17"/>
      <c r="C10" s="26"/>
      <c r="D10" s="27"/>
      <c r="E10" s="20"/>
      <c r="F10" s="28"/>
      <c r="G10" s="28"/>
      <c r="O10" s="5"/>
    </row>
    <row r="11" spans="1:7" s="3" customFormat="1" ht="14.25" thickBot="1">
      <c r="A11" s="117" t="s">
        <v>0</v>
      </c>
      <c r="B11" s="118" t="s">
        <v>1</v>
      </c>
      <c r="C11" s="119" t="s">
        <v>2</v>
      </c>
      <c r="D11" s="118" t="s">
        <v>3</v>
      </c>
      <c r="E11" s="118" t="s">
        <v>4</v>
      </c>
      <c r="F11" s="120" t="s">
        <v>5</v>
      </c>
      <c r="G11" s="121" t="s">
        <v>6</v>
      </c>
    </row>
    <row r="12" spans="1:7" s="1" customFormat="1" ht="18.75" thickBot="1">
      <c r="A12" s="115" t="s">
        <v>53</v>
      </c>
      <c r="B12" s="122"/>
      <c r="C12" s="39" t="s">
        <v>23</v>
      </c>
      <c r="D12" s="136"/>
      <c r="E12" s="111"/>
      <c r="F12" s="110"/>
      <c r="G12" s="112">
        <f>SUM(G14:G39)</f>
        <v>0</v>
      </c>
    </row>
    <row r="13" spans="1:7" s="3" customFormat="1" ht="16.5" thickBot="1">
      <c r="A13" s="113"/>
      <c r="B13" s="116"/>
      <c r="C13" s="66" t="s">
        <v>29</v>
      </c>
      <c r="D13" s="137"/>
      <c r="E13" s="46"/>
      <c r="F13" s="114"/>
      <c r="G13" s="114"/>
    </row>
    <row r="14" spans="1:7" s="1" customFormat="1" ht="114.75">
      <c r="A14" s="80" t="s">
        <v>53</v>
      </c>
      <c r="B14" s="131"/>
      <c r="C14" s="132" t="s">
        <v>63</v>
      </c>
      <c r="D14" s="131" t="s">
        <v>8</v>
      </c>
      <c r="E14" s="131">
        <v>1</v>
      </c>
      <c r="F14" s="134"/>
      <c r="G14" s="134"/>
    </row>
    <row r="15" spans="1:7" s="1" customFormat="1" ht="63.75">
      <c r="A15" s="80" t="s">
        <v>7</v>
      </c>
      <c r="B15" s="131"/>
      <c r="C15" s="132" t="s">
        <v>64</v>
      </c>
      <c r="D15" s="131" t="s">
        <v>8</v>
      </c>
      <c r="E15" s="131">
        <v>1</v>
      </c>
      <c r="F15" s="134"/>
      <c r="G15" s="134"/>
    </row>
    <row r="16" spans="1:7" s="1" customFormat="1" ht="51">
      <c r="A16" s="80" t="s">
        <v>19</v>
      </c>
      <c r="B16" s="131"/>
      <c r="C16" s="132" t="s">
        <v>65</v>
      </c>
      <c r="D16" s="131" t="s">
        <v>8</v>
      </c>
      <c r="E16" s="131">
        <v>2</v>
      </c>
      <c r="F16" s="134"/>
      <c r="G16" s="134"/>
    </row>
    <row r="17" spans="1:7" s="1" customFormat="1" ht="12.75">
      <c r="A17" s="80" t="s">
        <v>20</v>
      </c>
      <c r="B17" s="131"/>
      <c r="C17" s="132" t="s">
        <v>66</v>
      </c>
      <c r="D17" s="131" t="s">
        <v>8</v>
      </c>
      <c r="E17" s="131">
        <v>12</v>
      </c>
      <c r="F17" s="133"/>
      <c r="G17" s="134"/>
    </row>
    <row r="18" spans="1:7" s="1" customFormat="1" ht="12.75">
      <c r="A18" s="80" t="s">
        <v>21</v>
      </c>
      <c r="B18" s="131"/>
      <c r="C18" s="132" t="s">
        <v>67</v>
      </c>
      <c r="D18" s="131" t="s">
        <v>8</v>
      </c>
      <c r="E18" s="131">
        <v>2</v>
      </c>
      <c r="F18" s="134"/>
      <c r="G18" s="134"/>
    </row>
    <row r="19" spans="1:7" s="1" customFormat="1" ht="89.25">
      <c r="A19" s="80" t="s">
        <v>32</v>
      </c>
      <c r="B19" s="131"/>
      <c r="C19" s="132" t="s">
        <v>68</v>
      </c>
      <c r="D19" s="131" t="s">
        <v>8</v>
      </c>
      <c r="E19" s="131">
        <v>1</v>
      </c>
      <c r="F19" s="134"/>
      <c r="G19" s="134"/>
    </row>
    <row r="20" spans="1:7" s="1" customFormat="1" ht="12.75">
      <c r="A20" s="80" t="s">
        <v>54</v>
      </c>
      <c r="B20" s="131"/>
      <c r="C20" s="132" t="s">
        <v>69</v>
      </c>
      <c r="D20" s="131" t="s">
        <v>8</v>
      </c>
      <c r="E20" s="131">
        <v>1</v>
      </c>
      <c r="F20" s="134"/>
      <c r="G20" s="134"/>
    </row>
    <row r="21" spans="1:7" s="1" customFormat="1" ht="12.75">
      <c r="A21" s="80" t="s">
        <v>55</v>
      </c>
      <c r="B21" s="131"/>
      <c r="C21" s="132" t="s">
        <v>70</v>
      </c>
      <c r="D21" s="131" t="s">
        <v>8</v>
      </c>
      <c r="E21" s="131">
        <v>3</v>
      </c>
      <c r="F21" s="133"/>
      <c r="G21" s="134"/>
    </row>
    <row r="22" spans="1:7" s="1" customFormat="1" ht="25.5">
      <c r="A22" s="80" t="s">
        <v>56</v>
      </c>
      <c r="B22" s="131"/>
      <c r="C22" s="132" t="s">
        <v>71</v>
      </c>
      <c r="D22" s="131" t="s">
        <v>8</v>
      </c>
      <c r="E22" s="131">
        <v>1</v>
      </c>
      <c r="F22" s="133"/>
      <c r="G22" s="134"/>
    </row>
    <row r="23" spans="1:7" s="1" customFormat="1" ht="102">
      <c r="A23" s="80" t="s">
        <v>42</v>
      </c>
      <c r="B23" s="89"/>
      <c r="C23" s="90" t="s">
        <v>24</v>
      </c>
      <c r="D23" s="89" t="s">
        <v>8</v>
      </c>
      <c r="E23" s="89">
        <v>1</v>
      </c>
      <c r="F23" s="91"/>
      <c r="G23" s="134"/>
    </row>
    <row r="24" spans="1:7" s="1" customFormat="1" ht="63.75">
      <c r="A24" s="80" t="s">
        <v>42</v>
      </c>
      <c r="B24" s="89"/>
      <c r="C24" s="90" t="s">
        <v>30</v>
      </c>
      <c r="D24" s="89" t="s">
        <v>8</v>
      </c>
      <c r="E24" s="89">
        <v>1</v>
      </c>
      <c r="F24" s="91"/>
      <c r="G24" s="134"/>
    </row>
    <row r="25" spans="1:7" s="1" customFormat="1" ht="12.75">
      <c r="A25" s="80" t="s">
        <v>43</v>
      </c>
      <c r="B25" s="89"/>
      <c r="C25" s="90" t="s">
        <v>25</v>
      </c>
      <c r="D25" s="89" t="s">
        <v>8</v>
      </c>
      <c r="E25" s="89">
        <v>1</v>
      </c>
      <c r="F25" s="91"/>
      <c r="G25" s="134"/>
    </row>
    <row r="26" spans="1:7" s="38" customFormat="1" ht="16.5">
      <c r="A26" s="87"/>
      <c r="B26" s="123"/>
      <c r="C26" s="124"/>
      <c r="D26" s="125"/>
      <c r="E26" s="126"/>
      <c r="F26" s="98"/>
      <c r="G26" s="134"/>
    </row>
    <row r="27" spans="1:7" s="38" customFormat="1" ht="16.5">
      <c r="A27" s="127"/>
      <c r="B27" s="128"/>
      <c r="C27" s="129" t="s">
        <v>73</v>
      </c>
      <c r="D27" s="128"/>
      <c r="E27" s="128"/>
      <c r="F27" s="130"/>
      <c r="G27" s="134"/>
    </row>
    <row r="28" spans="1:7" s="1" customFormat="1" ht="63.75">
      <c r="A28" s="74" t="s">
        <v>44</v>
      </c>
      <c r="B28" s="131"/>
      <c r="C28" s="132" t="s">
        <v>74</v>
      </c>
      <c r="D28" s="131" t="s">
        <v>8</v>
      </c>
      <c r="E28" s="131">
        <v>1</v>
      </c>
      <c r="F28" s="134"/>
      <c r="G28" s="134"/>
    </row>
    <row r="29" spans="1:7" s="1" customFormat="1" ht="38.25">
      <c r="A29" s="74" t="s">
        <v>45</v>
      </c>
      <c r="B29" s="131"/>
      <c r="C29" s="132" t="s">
        <v>75</v>
      </c>
      <c r="D29" s="131" t="s">
        <v>8</v>
      </c>
      <c r="E29" s="131">
        <v>2</v>
      </c>
      <c r="F29" s="134"/>
      <c r="G29" s="134"/>
    </row>
    <row r="30" spans="1:7" s="1" customFormat="1" ht="76.5">
      <c r="A30" s="74" t="s">
        <v>46</v>
      </c>
      <c r="B30" s="131"/>
      <c r="C30" s="132" t="s">
        <v>72</v>
      </c>
      <c r="D30" s="131" t="s">
        <v>8</v>
      </c>
      <c r="E30" s="131">
        <v>85</v>
      </c>
      <c r="F30" s="133"/>
      <c r="G30" s="134"/>
    </row>
    <row r="31" spans="1:10" s="1" customFormat="1" ht="15.75">
      <c r="A31" s="92"/>
      <c r="B31" s="75"/>
      <c r="C31" s="77" t="s">
        <v>27</v>
      </c>
      <c r="D31" s="75"/>
      <c r="E31" s="75"/>
      <c r="F31" s="84"/>
      <c r="G31" s="134"/>
      <c r="H31" s="9"/>
      <c r="I31" s="7"/>
      <c r="J31" s="7"/>
    </row>
    <row r="32" spans="1:7" s="1" customFormat="1" ht="12.75">
      <c r="A32" s="93" t="s">
        <v>47</v>
      </c>
      <c r="B32" s="78"/>
      <c r="C32" s="81" t="s">
        <v>31</v>
      </c>
      <c r="D32" s="78" t="s">
        <v>16</v>
      </c>
      <c r="E32" s="78">
        <v>2950</v>
      </c>
      <c r="F32" s="86"/>
      <c r="G32" s="134"/>
    </row>
    <row r="33" spans="1:10" s="1" customFormat="1" ht="12.75">
      <c r="A33" s="93" t="s">
        <v>48</v>
      </c>
      <c r="B33" s="75"/>
      <c r="C33" s="83" t="s">
        <v>26</v>
      </c>
      <c r="D33" s="78" t="s">
        <v>16</v>
      </c>
      <c r="E33" s="75">
        <v>20</v>
      </c>
      <c r="F33" s="76"/>
      <c r="G33" s="134"/>
      <c r="H33" s="3"/>
      <c r="I33" s="3"/>
      <c r="J33" s="3"/>
    </row>
    <row r="34" spans="1:10" s="1" customFormat="1" ht="12.75">
      <c r="A34" s="93" t="s">
        <v>49</v>
      </c>
      <c r="B34" s="75"/>
      <c r="C34" s="83" t="s">
        <v>76</v>
      </c>
      <c r="D34" s="78" t="s">
        <v>8</v>
      </c>
      <c r="E34" s="75">
        <v>31</v>
      </c>
      <c r="F34" s="76"/>
      <c r="G34" s="134"/>
      <c r="H34" s="3"/>
      <c r="I34" s="3"/>
      <c r="J34" s="3"/>
    </row>
    <row r="35" spans="1:7" s="1" customFormat="1" ht="15.75">
      <c r="A35" s="81"/>
      <c r="B35" s="75"/>
      <c r="C35" s="77" t="s">
        <v>28</v>
      </c>
      <c r="D35" s="75"/>
      <c r="E35" s="75"/>
      <c r="F35" s="84"/>
      <c r="G35" s="134"/>
    </row>
    <row r="36" spans="1:10" s="1" customFormat="1" ht="12.75">
      <c r="A36" s="93" t="s">
        <v>49</v>
      </c>
      <c r="B36" s="78"/>
      <c r="C36" s="81" t="s">
        <v>22</v>
      </c>
      <c r="D36" s="78" t="s">
        <v>9</v>
      </c>
      <c r="E36" s="78">
        <v>1</v>
      </c>
      <c r="F36" s="86"/>
      <c r="G36" s="134"/>
      <c r="H36" s="3"/>
      <c r="I36" s="3"/>
      <c r="J36" s="3"/>
    </row>
    <row r="37" spans="1:10" s="1" customFormat="1" ht="13.5">
      <c r="A37" s="93" t="s">
        <v>50</v>
      </c>
      <c r="B37" s="78"/>
      <c r="C37" s="81" t="s">
        <v>11</v>
      </c>
      <c r="D37" s="78" t="s">
        <v>10</v>
      </c>
      <c r="E37" s="78">
        <v>1</v>
      </c>
      <c r="F37" s="79"/>
      <c r="G37" s="134"/>
      <c r="H37" s="9"/>
      <c r="I37" s="7"/>
      <c r="J37" s="7"/>
    </row>
    <row r="38" spans="1:10" s="3" customFormat="1" ht="13.5">
      <c r="A38" s="93" t="s">
        <v>51</v>
      </c>
      <c r="B38" s="78"/>
      <c r="C38" s="81" t="s">
        <v>12</v>
      </c>
      <c r="D38" s="78" t="s">
        <v>10</v>
      </c>
      <c r="E38" s="78">
        <v>1</v>
      </c>
      <c r="F38" s="79"/>
      <c r="G38" s="134"/>
      <c r="H38" s="10"/>
      <c r="I38" s="10"/>
      <c r="J38" s="10"/>
    </row>
    <row r="39" spans="1:10" ht="13.5">
      <c r="A39" s="93" t="s">
        <v>52</v>
      </c>
      <c r="B39" s="78"/>
      <c r="C39" s="81" t="s">
        <v>13</v>
      </c>
      <c r="D39" s="78" t="s">
        <v>10</v>
      </c>
      <c r="E39" s="78">
        <v>1</v>
      </c>
      <c r="F39" s="79"/>
      <c r="G39" s="134"/>
      <c r="H39" s="4"/>
      <c r="I39" s="2"/>
      <c r="J39" s="2"/>
    </row>
    <row r="40" spans="1:7" ht="14.25" thickBot="1">
      <c r="A40" s="99"/>
      <c r="B40" s="100"/>
      <c r="C40" s="101"/>
      <c r="D40" s="100"/>
      <c r="E40" s="100"/>
      <c r="F40" s="102"/>
      <c r="G40" s="102"/>
    </row>
    <row r="41" spans="1:7" ht="12.75">
      <c r="A41" s="103" t="s">
        <v>0</v>
      </c>
      <c r="B41" s="104" t="s">
        <v>1</v>
      </c>
      <c r="C41" s="104" t="s">
        <v>2</v>
      </c>
      <c r="D41" s="104" t="s">
        <v>3</v>
      </c>
      <c r="E41" s="104" t="s">
        <v>4</v>
      </c>
      <c r="F41" s="105" t="s">
        <v>5</v>
      </c>
      <c r="G41" s="106" t="s">
        <v>6</v>
      </c>
    </row>
    <row r="42" spans="1:10" ht="18.75" thickBot="1">
      <c r="A42" s="107">
        <v>14</v>
      </c>
      <c r="B42" s="108"/>
      <c r="C42" s="109" t="s">
        <v>58</v>
      </c>
      <c r="D42" s="111"/>
      <c r="E42" s="111"/>
      <c r="F42" s="110"/>
      <c r="G42" s="112">
        <f>SUM(G43:G54)</f>
        <v>0</v>
      </c>
      <c r="H42" s="3"/>
      <c r="I42" s="3"/>
      <c r="J42" s="3"/>
    </row>
    <row r="43" spans="1:7" s="3" customFormat="1" ht="13.5">
      <c r="A43" s="80" t="s">
        <v>36</v>
      </c>
      <c r="B43" s="78"/>
      <c r="C43" s="81" t="s">
        <v>77</v>
      </c>
      <c r="D43" s="78" t="s">
        <v>16</v>
      </c>
      <c r="E43" s="82">
        <v>80</v>
      </c>
      <c r="F43" s="79"/>
      <c r="G43" s="88"/>
    </row>
    <row r="44" spans="1:10" s="1" customFormat="1" ht="13.5">
      <c r="A44" s="80" t="s">
        <v>37</v>
      </c>
      <c r="B44" s="78"/>
      <c r="C44" s="81" t="s">
        <v>60</v>
      </c>
      <c r="D44" s="78" t="s">
        <v>8</v>
      </c>
      <c r="E44" s="82">
        <v>9650</v>
      </c>
      <c r="F44" s="79"/>
      <c r="G44" s="88"/>
      <c r="H44" s="9"/>
      <c r="I44" s="7"/>
      <c r="J44" s="7"/>
    </row>
    <row r="45" spans="1:7" ht="13.5">
      <c r="A45" s="80"/>
      <c r="B45" s="78"/>
      <c r="C45" s="81"/>
      <c r="D45" s="78"/>
      <c r="E45" s="82"/>
      <c r="F45" s="79"/>
      <c r="G45" s="79"/>
    </row>
    <row r="46" spans="1:7" ht="15.75">
      <c r="A46" s="80"/>
      <c r="B46" s="78"/>
      <c r="C46" s="77" t="s">
        <v>28</v>
      </c>
      <c r="D46" s="78"/>
      <c r="E46" s="82"/>
      <c r="F46" s="79"/>
      <c r="G46" s="79"/>
    </row>
    <row r="47" spans="1:7" ht="13.5">
      <c r="A47" s="80" t="s">
        <v>44</v>
      </c>
      <c r="B47" s="78"/>
      <c r="C47" s="81" t="s">
        <v>78</v>
      </c>
      <c r="D47" s="97" t="s">
        <v>10</v>
      </c>
      <c r="E47" s="82">
        <v>60</v>
      </c>
      <c r="F47" s="79"/>
      <c r="G47" s="88"/>
    </row>
    <row r="48" spans="1:7" ht="13.5">
      <c r="A48" s="80" t="s">
        <v>37</v>
      </c>
      <c r="B48" s="78"/>
      <c r="C48" s="81" t="s">
        <v>79</v>
      </c>
      <c r="D48" s="97" t="s">
        <v>10</v>
      </c>
      <c r="E48" s="82">
        <v>20</v>
      </c>
      <c r="F48" s="79"/>
      <c r="G48" s="88"/>
    </row>
    <row r="49" spans="1:7" ht="13.5">
      <c r="A49" s="80" t="s">
        <v>38</v>
      </c>
      <c r="B49" s="85"/>
      <c r="C49" s="81" t="s">
        <v>80</v>
      </c>
      <c r="D49" s="97" t="s">
        <v>10</v>
      </c>
      <c r="E49" s="97">
        <v>80</v>
      </c>
      <c r="F49" s="96"/>
      <c r="G49" s="88"/>
    </row>
    <row r="50" spans="1:7" ht="13.5">
      <c r="A50" s="80" t="s">
        <v>39</v>
      </c>
      <c r="B50" s="78"/>
      <c r="C50" s="81" t="s">
        <v>22</v>
      </c>
      <c r="D50" s="94" t="s">
        <v>9</v>
      </c>
      <c r="E50" s="95">
        <v>1</v>
      </c>
      <c r="F50" s="79"/>
      <c r="G50" s="88"/>
    </row>
    <row r="51" spans="1:7" ht="13.5">
      <c r="A51" s="80" t="s">
        <v>40</v>
      </c>
      <c r="B51" s="85"/>
      <c r="C51" s="81" t="s">
        <v>14</v>
      </c>
      <c r="D51" s="97" t="s">
        <v>10</v>
      </c>
      <c r="E51" s="97">
        <v>1</v>
      </c>
      <c r="F51" s="96"/>
      <c r="G51" s="88"/>
    </row>
    <row r="52" spans="1:7" ht="13.5">
      <c r="A52" s="80" t="s">
        <v>41</v>
      </c>
      <c r="B52" s="85"/>
      <c r="C52" s="81" t="s">
        <v>15</v>
      </c>
      <c r="D52" s="97" t="s">
        <v>10</v>
      </c>
      <c r="E52" s="97">
        <v>1</v>
      </c>
      <c r="F52" s="96"/>
      <c r="G52" s="88"/>
    </row>
    <row r="53" spans="1:7" ht="13.5">
      <c r="A53" s="80" t="s">
        <v>42</v>
      </c>
      <c r="B53" s="85"/>
      <c r="C53" s="81" t="s">
        <v>17</v>
      </c>
      <c r="D53" s="97" t="s">
        <v>10</v>
      </c>
      <c r="E53" s="97">
        <v>1</v>
      </c>
      <c r="F53" s="96"/>
      <c r="G53" s="88"/>
    </row>
    <row r="54" spans="1:7" ht="13.5">
      <c r="A54" s="80" t="s">
        <v>43</v>
      </c>
      <c r="B54" s="85"/>
      <c r="C54" s="81" t="s">
        <v>18</v>
      </c>
      <c r="D54" s="97" t="s">
        <v>10</v>
      </c>
      <c r="E54" s="97">
        <v>1</v>
      </c>
      <c r="F54" s="96"/>
      <c r="G54" s="88"/>
    </row>
    <row r="56" spans="1:7" ht="12.75">
      <c r="A56" s="7"/>
      <c r="B56" s="7"/>
      <c r="F56" s="7"/>
      <c r="G56" s="7"/>
    </row>
    <row r="57" spans="1:7" ht="12.75">
      <c r="A57" s="7"/>
      <c r="B57" s="7"/>
      <c r="F57" s="7"/>
      <c r="G57" s="7"/>
    </row>
    <row r="58" spans="1:7" ht="12.75">
      <c r="A58" s="7"/>
      <c r="B58" s="7"/>
      <c r="F58" s="7"/>
      <c r="G58" s="7"/>
    </row>
    <row r="59" spans="1:7" ht="12.75">
      <c r="A59" s="7"/>
      <c r="B59" s="7"/>
      <c r="F59" s="7"/>
      <c r="G59" s="7"/>
    </row>
    <row r="60" spans="1:7" ht="12.75">
      <c r="A60" s="7"/>
      <c r="B60" s="7"/>
      <c r="F60" s="7"/>
      <c r="G60" s="7"/>
    </row>
    <row r="61" spans="1:7" ht="12.75">
      <c r="A61" s="7"/>
      <c r="B61" s="7"/>
      <c r="F61" s="7"/>
      <c r="G61" s="7"/>
    </row>
    <row r="62" spans="1:7" ht="12.75">
      <c r="A62" s="7"/>
      <c r="B62" s="7"/>
      <c r="F62" s="7"/>
      <c r="G62" s="7"/>
    </row>
    <row r="63" spans="1:7" ht="12.75">
      <c r="A63" s="7"/>
      <c r="B63" s="7"/>
      <c r="F63" s="7"/>
      <c r="G63" s="7"/>
    </row>
    <row r="64" spans="6:7" ht="12.75">
      <c r="F64" s="12"/>
      <c r="G64" s="14"/>
    </row>
    <row r="65" spans="6:7" ht="15">
      <c r="F65" s="12"/>
      <c r="G65" s="13"/>
    </row>
    <row r="66" spans="6:7" ht="12.75">
      <c r="F66" s="12"/>
      <c r="G66" s="14"/>
    </row>
    <row r="67" spans="6:7" ht="12.75">
      <c r="F67" s="12"/>
      <c r="G67" s="14"/>
    </row>
    <row r="68" spans="6:7" ht="12.75">
      <c r="F68" s="12"/>
      <c r="G68" s="14"/>
    </row>
    <row r="69" spans="6:7" ht="12.75">
      <c r="F69" s="12"/>
      <c r="G69" s="14"/>
    </row>
    <row r="70" spans="6:7" ht="12.75">
      <c r="F70" s="12"/>
      <c r="G70" s="14"/>
    </row>
    <row r="71" spans="6:7" ht="16.5">
      <c r="F71" s="12"/>
      <c r="G71" s="15"/>
    </row>
    <row r="72" spans="6:7" ht="16.5">
      <c r="F72" s="12"/>
      <c r="G72" s="15"/>
    </row>
    <row r="73" spans="6:7" ht="16.5">
      <c r="F73" s="12"/>
      <c r="G73" s="15"/>
    </row>
    <row r="74" spans="6:7" ht="16.5">
      <c r="F74" s="12"/>
      <c r="G74" s="15"/>
    </row>
    <row r="75" spans="6:7" ht="16.5">
      <c r="F75" s="12"/>
      <c r="G75" s="15"/>
    </row>
    <row r="76" spans="6:7" ht="15">
      <c r="F76" s="12"/>
      <c r="G76" s="13"/>
    </row>
    <row r="77" spans="6:7" ht="15">
      <c r="F77" s="12"/>
      <c r="G77" s="13"/>
    </row>
    <row r="78" spans="6:7" ht="12.75">
      <c r="F78" s="12"/>
      <c r="G78" s="14"/>
    </row>
    <row r="79" spans="6:7" ht="12.75">
      <c r="F79" s="12"/>
      <c r="G79" s="14"/>
    </row>
    <row r="80" spans="6:7" ht="15">
      <c r="F80" s="12"/>
      <c r="G80" s="13"/>
    </row>
    <row r="81" spans="6:7" ht="12.75">
      <c r="F81" s="12"/>
      <c r="G81" s="14"/>
    </row>
    <row r="82" spans="6:7" ht="12.75">
      <c r="F82" s="12"/>
      <c r="G82" s="14"/>
    </row>
    <row r="83" spans="6:7" ht="12.75">
      <c r="F83" s="12"/>
      <c r="G83" s="14"/>
    </row>
    <row r="84" spans="6:7" ht="12.75">
      <c r="F84" s="12"/>
      <c r="G84" s="14"/>
    </row>
    <row r="85" spans="6:7" ht="12.75">
      <c r="F85" s="12"/>
      <c r="G85" s="14"/>
    </row>
    <row r="86" spans="6:7" ht="12.75">
      <c r="F86" s="12"/>
      <c r="G86" s="14"/>
    </row>
    <row r="87" spans="6:7" ht="12.75">
      <c r="F87" s="12"/>
      <c r="G87" s="14"/>
    </row>
    <row r="88" spans="6:7" ht="15">
      <c r="F88" s="12"/>
      <c r="G88" s="13"/>
    </row>
    <row r="89" spans="6:7" ht="15">
      <c r="F89" s="12"/>
      <c r="G89" s="13"/>
    </row>
    <row r="90" spans="6:7" ht="12.75">
      <c r="F90" s="12"/>
      <c r="G90" s="14"/>
    </row>
    <row r="91" spans="6:7" ht="12.75">
      <c r="F91" s="12"/>
      <c r="G91" s="14"/>
    </row>
    <row r="92" spans="6:7" ht="12.75">
      <c r="F92" s="12"/>
      <c r="G92" s="14"/>
    </row>
    <row r="93" spans="6:7" ht="12.75">
      <c r="F93" s="12"/>
      <c r="G93" s="14"/>
    </row>
    <row r="94" spans="6:7" ht="12.75">
      <c r="F94" s="12"/>
      <c r="G94" s="14"/>
    </row>
    <row r="95" spans="6:7" ht="12.75">
      <c r="F95" s="12"/>
      <c r="G95" s="16"/>
    </row>
    <row r="96" ht="13.5">
      <c r="F96" s="12"/>
    </row>
    <row r="97" ht="13.5">
      <c r="F97" s="12"/>
    </row>
    <row r="98" ht="13.5">
      <c r="F98" s="12"/>
    </row>
    <row r="99" ht="13.5">
      <c r="F99" s="12"/>
    </row>
    <row r="100" ht="13.5">
      <c r="F100" s="12"/>
    </row>
    <row r="101" ht="13.5">
      <c r="F101" s="12"/>
    </row>
    <row r="102" ht="13.5">
      <c r="F102" s="12"/>
    </row>
    <row r="103" ht="13.5">
      <c r="F103" s="12"/>
    </row>
    <row r="104" ht="13.5">
      <c r="F104" s="12"/>
    </row>
    <row r="105" ht="13.5">
      <c r="F105" s="12"/>
    </row>
    <row r="106" ht="13.5">
      <c r="F106" s="12"/>
    </row>
    <row r="107" ht="13.5">
      <c r="F107" s="12"/>
    </row>
    <row r="108" ht="13.5">
      <c r="F108" s="12"/>
    </row>
    <row r="109" ht="13.5">
      <c r="F109" s="12"/>
    </row>
    <row r="110" ht="13.5">
      <c r="F110" s="12"/>
    </row>
    <row r="111" ht="13.5">
      <c r="F111" s="12"/>
    </row>
    <row r="112" ht="13.5">
      <c r="F112" s="12"/>
    </row>
    <row r="113" ht="13.5">
      <c r="F113" s="12"/>
    </row>
    <row r="114" ht="13.5">
      <c r="F114" s="12"/>
    </row>
    <row r="115" ht="13.5">
      <c r="F115" s="12"/>
    </row>
    <row r="116" ht="13.5">
      <c r="F116" s="12"/>
    </row>
    <row r="117" ht="13.5">
      <c r="F117" s="12"/>
    </row>
    <row r="118" ht="13.5">
      <c r="F118" s="12"/>
    </row>
    <row r="119" ht="13.5">
      <c r="F119" s="12"/>
    </row>
    <row r="120" ht="13.5">
      <c r="F120" s="12"/>
    </row>
    <row r="121" ht="13.5">
      <c r="F121" s="12"/>
    </row>
    <row r="122" ht="13.5">
      <c r="F122" s="12"/>
    </row>
    <row r="123" ht="13.5">
      <c r="F123" s="12"/>
    </row>
    <row r="124" ht="13.5">
      <c r="F124" s="12"/>
    </row>
    <row r="125" ht="13.5">
      <c r="F125" s="12"/>
    </row>
    <row r="126" ht="13.5">
      <c r="F126" s="12"/>
    </row>
    <row r="127" ht="13.5">
      <c r="F127" s="12"/>
    </row>
    <row r="128" ht="13.5">
      <c r="F128" s="12"/>
    </row>
    <row r="129" ht="13.5">
      <c r="F129" s="12"/>
    </row>
    <row r="130" ht="13.5">
      <c r="F130" s="12"/>
    </row>
    <row r="131" ht="13.5">
      <c r="F131" s="12"/>
    </row>
    <row r="132" ht="13.5">
      <c r="F132" s="12"/>
    </row>
    <row r="133" ht="13.5">
      <c r="F133" s="12"/>
    </row>
    <row r="134" ht="13.5">
      <c r="F134" s="12"/>
    </row>
    <row r="135" ht="13.5">
      <c r="F135" s="12"/>
    </row>
    <row r="136" ht="13.5">
      <c r="F136" s="12"/>
    </row>
    <row r="137" ht="13.5">
      <c r="F137" s="12"/>
    </row>
    <row r="138" ht="13.5">
      <c r="F138" s="12"/>
    </row>
    <row r="139" ht="13.5">
      <c r="F139" s="12"/>
    </row>
    <row r="140" ht="13.5">
      <c r="F140" s="12"/>
    </row>
    <row r="141" ht="13.5">
      <c r="F141" s="12"/>
    </row>
    <row r="142" ht="13.5">
      <c r="F142" s="12"/>
    </row>
    <row r="143" ht="13.5">
      <c r="F143" s="12"/>
    </row>
    <row r="144" ht="13.5">
      <c r="F144" s="12"/>
    </row>
    <row r="145" ht="13.5">
      <c r="F145" s="12"/>
    </row>
    <row r="146" ht="13.5">
      <c r="F146" s="12"/>
    </row>
    <row r="147" ht="13.5">
      <c r="F147" s="12"/>
    </row>
    <row r="148" ht="13.5">
      <c r="F148" s="12"/>
    </row>
    <row r="149" ht="13.5">
      <c r="F149" s="12"/>
    </row>
    <row r="150" ht="13.5">
      <c r="F150" s="12"/>
    </row>
    <row r="151" ht="13.5">
      <c r="F151" s="12"/>
    </row>
    <row r="152" ht="13.5">
      <c r="F152" s="12"/>
    </row>
    <row r="153" ht="13.5">
      <c r="F153" s="12"/>
    </row>
    <row r="154" ht="13.5">
      <c r="F154" s="12"/>
    </row>
    <row r="155" ht="13.5">
      <c r="F155" s="12"/>
    </row>
    <row r="156" ht="13.5">
      <c r="F156" s="12"/>
    </row>
    <row r="157" ht="13.5">
      <c r="F157" s="12"/>
    </row>
    <row r="158" ht="13.5">
      <c r="F158" s="12"/>
    </row>
    <row r="159" ht="13.5">
      <c r="F159" s="12"/>
    </row>
    <row r="160" ht="13.5">
      <c r="F160" s="12"/>
    </row>
    <row r="161" ht="13.5">
      <c r="F161" s="12"/>
    </row>
    <row r="162" ht="13.5">
      <c r="F162" s="12"/>
    </row>
    <row r="163" ht="13.5">
      <c r="F163" s="12"/>
    </row>
    <row r="164" ht="13.5">
      <c r="F164" s="12"/>
    </row>
    <row r="165" ht="13.5">
      <c r="F165" s="12"/>
    </row>
    <row r="166" ht="13.5">
      <c r="F166" s="12"/>
    </row>
    <row r="167" ht="13.5">
      <c r="F167" s="12"/>
    </row>
    <row r="168" ht="13.5">
      <c r="F168" s="12"/>
    </row>
    <row r="169" ht="13.5">
      <c r="F169" s="12"/>
    </row>
    <row r="170" ht="13.5">
      <c r="F170" s="12"/>
    </row>
    <row r="171" ht="13.5">
      <c r="F171" s="12"/>
    </row>
    <row r="172" ht="13.5">
      <c r="F172" s="12"/>
    </row>
    <row r="173" ht="13.5">
      <c r="F173" s="12"/>
    </row>
    <row r="174" ht="13.5">
      <c r="F174" s="12"/>
    </row>
    <row r="175" ht="13.5">
      <c r="F175" s="12"/>
    </row>
    <row r="176" ht="13.5">
      <c r="F176" s="12"/>
    </row>
    <row r="177" ht="13.5">
      <c r="F177" s="12"/>
    </row>
    <row r="178" ht="13.5">
      <c r="F178" s="12"/>
    </row>
    <row r="179" ht="13.5">
      <c r="F179" s="12"/>
    </row>
    <row r="180" ht="13.5">
      <c r="F180" s="12"/>
    </row>
    <row r="181" ht="13.5">
      <c r="F181" s="12"/>
    </row>
    <row r="182" ht="13.5">
      <c r="F182" s="12"/>
    </row>
    <row r="183" ht="13.5">
      <c r="F183" s="12"/>
    </row>
    <row r="184" ht="13.5">
      <c r="F184" s="12"/>
    </row>
    <row r="185" ht="13.5">
      <c r="F185" s="12"/>
    </row>
    <row r="186" ht="13.5">
      <c r="F186" s="12"/>
    </row>
    <row r="187" ht="13.5">
      <c r="F187" s="12"/>
    </row>
    <row r="188" ht="13.5">
      <c r="F188" s="12"/>
    </row>
    <row r="189" ht="13.5">
      <c r="F189" s="12"/>
    </row>
    <row r="190" ht="13.5">
      <c r="F190" s="12"/>
    </row>
    <row r="191" ht="13.5">
      <c r="F191" s="12"/>
    </row>
    <row r="192" ht="13.5">
      <c r="F192" s="12"/>
    </row>
    <row r="193" ht="13.5">
      <c r="F193" s="12"/>
    </row>
    <row r="194" ht="13.5">
      <c r="F194" s="12"/>
    </row>
    <row r="195" ht="13.5">
      <c r="F195" s="12"/>
    </row>
    <row r="196" ht="13.5">
      <c r="F196" s="12"/>
    </row>
    <row r="197" ht="13.5">
      <c r="F197" s="12"/>
    </row>
    <row r="198" ht="13.5">
      <c r="F198" s="12"/>
    </row>
    <row r="199" ht="13.5">
      <c r="F199" s="12"/>
    </row>
    <row r="200" ht="13.5">
      <c r="F200" s="12"/>
    </row>
    <row r="201" ht="13.5">
      <c r="F201" s="12"/>
    </row>
    <row r="202" ht="13.5">
      <c r="F202" s="12"/>
    </row>
    <row r="203" ht="13.5">
      <c r="F203" s="12"/>
    </row>
    <row r="204" ht="13.5">
      <c r="F204" s="12"/>
    </row>
    <row r="205" ht="13.5">
      <c r="F205" s="12"/>
    </row>
    <row r="206" ht="13.5">
      <c r="F206" s="12"/>
    </row>
    <row r="207" ht="13.5">
      <c r="F207" s="12"/>
    </row>
    <row r="208" ht="13.5">
      <c r="F208" s="12"/>
    </row>
    <row r="209" ht="13.5">
      <c r="F209" s="12"/>
    </row>
    <row r="210" ht="13.5">
      <c r="F210" s="12"/>
    </row>
    <row r="211" ht="13.5">
      <c r="F211" s="12"/>
    </row>
    <row r="212" ht="13.5">
      <c r="F212" s="12"/>
    </row>
    <row r="213" ht="13.5">
      <c r="F213" s="12"/>
    </row>
    <row r="214" ht="13.5">
      <c r="F214" s="12"/>
    </row>
    <row r="215" ht="13.5">
      <c r="F215" s="12"/>
    </row>
    <row r="216" ht="13.5">
      <c r="F216" s="12"/>
    </row>
    <row r="217" ht="13.5">
      <c r="F217" s="12"/>
    </row>
    <row r="218" ht="13.5">
      <c r="F218" s="12"/>
    </row>
    <row r="219" ht="13.5">
      <c r="F219" s="12"/>
    </row>
    <row r="220" ht="13.5">
      <c r="F220" s="12"/>
    </row>
    <row r="221" ht="13.5">
      <c r="F221" s="12"/>
    </row>
    <row r="222" ht="13.5">
      <c r="F222" s="12"/>
    </row>
    <row r="223" ht="13.5">
      <c r="F223" s="12"/>
    </row>
    <row r="224" ht="13.5">
      <c r="F224" s="12"/>
    </row>
    <row r="225" ht="13.5">
      <c r="F225" s="12"/>
    </row>
    <row r="226" ht="13.5">
      <c r="F226" s="12"/>
    </row>
    <row r="227" ht="13.5">
      <c r="F227" s="12"/>
    </row>
    <row r="228" ht="13.5">
      <c r="F228" s="12"/>
    </row>
    <row r="229" ht="13.5">
      <c r="F229" s="12"/>
    </row>
    <row r="230" ht="13.5">
      <c r="F230" s="12"/>
    </row>
    <row r="231" ht="13.5">
      <c r="F231" s="12"/>
    </row>
    <row r="232" ht="13.5">
      <c r="F232" s="12"/>
    </row>
    <row r="233" ht="13.5">
      <c r="F233" s="12"/>
    </row>
    <row r="234" ht="13.5">
      <c r="F234" s="12"/>
    </row>
    <row r="235" ht="13.5">
      <c r="F235" s="12"/>
    </row>
    <row r="236" ht="13.5">
      <c r="F236" s="12"/>
    </row>
    <row r="237" ht="13.5">
      <c r="F237" s="12"/>
    </row>
    <row r="238" ht="13.5">
      <c r="F238" s="12"/>
    </row>
    <row r="239" ht="13.5">
      <c r="F239" s="12"/>
    </row>
    <row r="240" ht="13.5">
      <c r="F240" s="12"/>
    </row>
    <row r="241" ht="13.5">
      <c r="F241" s="12"/>
    </row>
    <row r="242" ht="13.5">
      <c r="F242" s="12"/>
    </row>
    <row r="243" ht="13.5">
      <c r="F243" s="12"/>
    </row>
    <row r="244" ht="13.5">
      <c r="F244" s="12"/>
    </row>
    <row r="245" ht="13.5">
      <c r="F245" s="12"/>
    </row>
    <row r="246" ht="13.5">
      <c r="F246" s="12"/>
    </row>
    <row r="247" ht="13.5">
      <c r="F247" s="12"/>
    </row>
    <row r="248" ht="13.5">
      <c r="F248" s="12"/>
    </row>
    <row r="249" ht="13.5">
      <c r="F249" s="12"/>
    </row>
    <row r="250" ht="13.5">
      <c r="F250" s="12"/>
    </row>
    <row r="251" ht="13.5">
      <c r="F251" s="12"/>
    </row>
    <row r="252" ht="13.5">
      <c r="F252" s="12"/>
    </row>
    <row r="253" ht="13.5">
      <c r="F253" s="12"/>
    </row>
    <row r="254" ht="13.5">
      <c r="F254" s="12"/>
    </row>
    <row r="255" ht="13.5">
      <c r="F255" s="12"/>
    </row>
    <row r="256" ht="13.5">
      <c r="F256" s="12"/>
    </row>
    <row r="257" ht="13.5">
      <c r="F257" s="12"/>
    </row>
    <row r="258" ht="13.5">
      <c r="F258" s="12"/>
    </row>
    <row r="259" ht="13.5">
      <c r="F259" s="12"/>
    </row>
    <row r="260" ht="13.5">
      <c r="F260" s="12"/>
    </row>
    <row r="261" ht="13.5">
      <c r="F261" s="12"/>
    </row>
    <row r="262" ht="13.5">
      <c r="F262" s="12"/>
    </row>
    <row r="263" ht="13.5">
      <c r="F263" s="12"/>
    </row>
    <row r="264" ht="13.5">
      <c r="F264" s="12"/>
    </row>
    <row r="265" ht="13.5">
      <c r="F265" s="12"/>
    </row>
    <row r="266" ht="13.5">
      <c r="F266" s="12"/>
    </row>
    <row r="267" ht="13.5">
      <c r="F267" s="12"/>
    </row>
    <row r="268" ht="13.5">
      <c r="F268" s="12"/>
    </row>
    <row r="269" ht="13.5">
      <c r="F269" s="12"/>
    </row>
    <row r="270" ht="13.5">
      <c r="F270" s="12"/>
    </row>
    <row r="271" ht="13.5">
      <c r="F271" s="12"/>
    </row>
    <row r="272" ht="13.5">
      <c r="F272" s="12"/>
    </row>
    <row r="273" ht="13.5">
      <c r="F273" s="12"/>
    </row>
    <row r="274" ht="13.5">
      <c r="F274" s="12"/>
    </row>
    <row r="275" ht="13.5">
      <c r="F275" s="12"/>
    </row>
  </sheetData>
  <sheetProtection/>
  <printOptions/>
  <pageMargins left="0.6299212598425197" right="0.2362204724409449" top="0.7480314960629921" bottom="0.7480314960629921" header="0.31496062992125984" footer="0.31496062992125984"/>
  <pageSetup fitToHeight="20" fitToWidth="1" horizontalDpi="1200" verticalDpi="1200" orientation="landscape" paperSize="9" scale="99" r:id="rId1"/>
  <headerFooter alignWithMargins="0">
    <oddFooter>&amp;L&amp;"Arial Narrow,Obyčejné"&amp;9&amp;F&amp;C&amp;"Arial Narrow,Obyčejné"&amp;A&amp;R&amp;"Arial Narrow,Obyčejné"&amp;9&amp;P/&amp;N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alfap</dc:creator>
  <cp:keywords/>
  <dc:description/>
  <cp:lastModifiedBy>Honza</cp:lastModifiedBy>
  <cp:lastPrinted>2020-06-01T11:57:38Z</cp:lastPrinted>
  <dcterms:created xsi:type="dcterms:W3CDTF">2012-05-02T13:52:32Z</dcterms:created>
  <dcterms:modified xsi:type="dcterms:W3CDTF">2020-06-01T12:27:50Z</dcterms:modified>
  <cp:category/>
  <cp:version/>
  <cp:contentType/>
  <cp:contentStatus/>
</cp:coreProperties>
</file>